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3F5C6FE5-8DBB-48B3-ADFE-776AE7D1B4BB}" xr6:coauthVersionLast="47" xr6:coauthVersionMax="47" xr10:uidLastSave="{00000000-0000-0000-0000-000000000000}"/>
  <bookViews>
    <workbookView xWindow="27403" yWindow="-107" windowWidth="27725" windowHeight="15689"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5" i="2"/>
  <c r="A60" i="5"/>
  <c r="A60" i="6"/>
  <c r="A60" i="1"/>
  <c r="A249" i="3"/>
  <c r="D249" i="3"/>
  <c r="D248" i="3" l="1"/>
  <c r="D247" i="3" l="1"/>
  <c r="D246" i="3" l="1"/>
  <c r="D245" i="3"/>
  <c r="D244" i="3"/>
  <c r="M9" i="8" l="1"/>
  <c r="M14" i="8" s="1"/>
  <c r="L9" i="8"/>
  <c r="L14" i="8" s="1"/>
  <c r="K9" i="8"/>
  <c r="K14" i="8" s="1"/>
  <c r="E9" i="8"/>
  <c r="E14" i="8" s="1"/>
  <c r="D9" i="8"/>
  <c r="D14" i="8" s="1"/>
  <c r="C9" i="8"/>
  <c r="C14" i="8" s="1"/>
  <c r="J9" i="8"/>
  <c r="B9" i="8"/>
  <c r="D243" i="3"/>
  <c r="D242" i="3"/>
  <c r="D241" i="3"/>
  <c r="D240" i="3" l="1"/>
  <c r="D239" i="3" l="1"/>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H9" i="2"/>
  <c r="H10" i="2"/>
  <c r="H11" i="2"/>
  <c r="H8" i="2"/>
  <c r="M13" i="8" l="1"/>
  <c r="C13" i="8"/>
  <c r="E8" i="2"/>
  <c r="G8" i="2"/>
  <c r="F11" i="2"/>
  <c r="K12" i="8"/>
</calcChain>
</file>

<file path=xl/sharedStrings.xml><?xml version="1.0" encoding="utf-8"?>
<sst xmlns="http://schemas.openxmlformats.org/spreadsheetml/2006/main" count="163" uniqueCount="56">
  <si>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</si>
  <si>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</si>
  <si>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</si>
  <si>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</si>
  <si>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</si>
  <si>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</si>
  <si>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</si>
  <si>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</si>
  <si>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</si>
  <si>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</si>
  <si>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</si>
  <si>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</si>
  <si>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</si>
  <si>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</si>
  <si>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</si>
  <si>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</si>
  <si>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</si>
  <si>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</si>
  <si>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</si>
  <si>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</si>
  <si>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</si>
  <si>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</si>
  <si>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</si>
  <si>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</si>
  <si>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</si>
  <si>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</si>
  <si>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</si>
  <si>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</si>
  <si>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</si>
  <si>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</si>
  <si>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</si>
  <si>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</si>
  <si>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</si>
  <si>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</si>
  <si>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</si>
  <si>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</si>
  <si>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</si>
  <si>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</si>
  <si>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</si>
  <si>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</si>
  <si>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</si>
  <si>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</si>
  <si>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</si>
  <si>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</si>
  <si>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</si>
  <si>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</si>
  <si>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</si>
  <si>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</si>
  <si>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</si>
  <si>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</si>
  <si>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</si>
  <si>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</si>
  <si>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</si>
  <si>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Oficiální data ČNB
(nové i refinancované)</t>
  </si>
  <si>
    <t>ČBA Hypomonitor červen 2024</t>
  </si>
  <si>
    <t>Červen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</si>
</sst>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3">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historie'!$B$81:$B$249</c:f>
              <c:numCache>
                <c:formatCode>0.00</c:formatCode>
                <c:ptCount val="169"/>
                <c:pt idx="0">
                  <c:v>5.01</c:v>
                </c:pt>
                <c:pt idx="1">
                  <c:v>4.91</c:v>
                </c:pt>
                <c:pt idx="2">
                  <c:v>4.87</c:v>
                </c:pt>
                <c:pt idx="3">
                  <c:v>4.6500000000000004</c:v>
                </c:pt>
                <c:pt idx="4">
                  <c:v>4.5599999999999996</c:v>
                </c:pt>
                <c:pt idx="5">
                  <c:v>4.47</c:v>
                </c:pt>
                <c:pt idx="6">
                  <c:v>4.4000000000000004</c:v>
                </c:pt>
                <c:pt idx="7">
                  <c:v>4.37</c:v>
                </c:pt>
                <c:pt idx="8">
                  <c:v>4.4000000000000004</c:v>
                </c:pt>
                <c:pt idx="9">
                  <c:v>4.32</c:v>
                </c:pt>
                <c:pt idx="10">
                  <c:v>4.32</c:v>
                </c:pt>
                <c:pt idx="11">
                  <c:v>4.24</c:v>
                </c:pt>
                <c:pt idx="12">
                  <c:v>4.2300000000000004</c:v>
                </c:pt>
                <c:pt idx="13">
                  <c:v>4.2</c:v>
                </c:pt>
                <c:pt idx="14">
                  <c:v>4.1900000000000004</c:v>
                </c:pt>
                <c:pt idx="15">
                  <c:v>4.04</c:v>
                </c:pt>
                <c:pt idx="16">
                  <c:v>3.91</c:v>
                </c:pt>
                <c:pt idx="17">
                  <c:v>3.76</c:v>
                </c:pt>
                <c:pt idx="18">
                  <c:v>3.72</c:v>
                </c:pt>
                <c:pt idx="19">
                  <c:v>3.72</c:v>
                </c:pt>
                <c:pt idx="20">
                  <c:v>3.73</c:v>
                </c:pt>
                <c:pt idx="21">
                  <c:v>3.75</c:v>
                </c:pt>
                <c:pt idx="22">
                  <c:v>3.81</c:v>
                </c:pt>
                <c:pt idx="23">
                  <c:v>3.76</c:v>
                </c:pt>
                <c:pt idx="24">
                  <c:v>3.71</c:v>
                </c:pt>
                <c:pt idx="25">
                  <c:v>3.65</c:v>
                </c:pt>
                <c:pt idx="26">
                  <c:v>3.61</c:v>
                </c:pt>
                <c:pt idx="27">
                  <c:v>3.59</c:v>
                </c:pt>
                <c:pt idx="28">
                  <c:v>3.48</c:v>
                </c:pt>
                <c:pt idx="29">
                  <c:v>3.34</c:v>
                </c:pt>
                <c:pt idx="30">
                  <c:v>3.28</c:v>
                </c:pt>
                <c:pt idx="31">
                  <c:v>3.35</c:v>
                </c:pt>
                <c:pt idx="32">
                  <c:v>3.38</c:v>
                </c:pt>
                <c:pt idx="33">
                  <c:v>3.28</c:v>
                </c:pt>
                <c:pt idx="34">
                  <c:v>3.21</c:v>
                </c:pt>
                <c:pt idx="35">
                  <c:v>3.13</c:v>
                </c:pt>
                <c:pt idx="36">
                  <c:v>3.06</c:v>
                </c:pt>
                <c:pt idx="37">
                  <c:v>3.12</c:v>
                </c:pt>
                <c:pt idx="38">
                  <c:v>3.14</c:v>
                </c:pt>
                <c:pt idx="39">
                  <c:v>3.1</c:v>
                </c:pt>
                <c:pt idx="40">
                  <c:v>3.17</c:v>
                </c:pt>
                <c:pt idx="41">
                  <c:v>3.16</c:v>
                </c:pt>
                <c:pt idx="42">
                  <c:v>3.15</c:v>
                </c:pt>
                <c:pt idx="43">
                  <c:v>3.29</c:v>
                </c:pt>
                <c:pt idx="44">
                  <c:v>3.23</c:v>
                </c:pt>
                <c:pt idx="45">
                  <c:v>3.1</c:v>
                </c:pt>
                <c:pt idx="46">
                  <c:v>3.05</c:v>
                </c:pt>
                <c:pt idx="47">
                  <c:v>3</c:v>
                </c:pt>
                <c:pt idx="48">
                  <c:v>2.95</c:v>
                </c:pt>
                <c:pt idx="49">
                  <c:v>2.9</c:v>
                </c:pt>
                <c:pt idx="50">
                  <c:v>2.87</c:v>
                </c:pt>
                <c:pt idx="51">
                  <c:v>2.77</c:v>
                </c:pt>
                <c:pt idx="52">
                  <c:v>2.75</c:v>
                </c:pt>
                <c:pt idx="53">
                  <c:v>2.66</c:v>
                </c:pt>
                <c:pt idx="54">
                  <c:v>2.57</c:v>
                </c:pt>
                <c:pt idx="55">
                  <c:v>2.65</c:v>
                </c:pt>
                <c:pt idx="56">
                  <c:v>2.5099999999999998</c:v>
                </c:pt>
                <c:pt idx="57">
                  <c:v>2.38</c:v>
                </c:pt>
                <c:pt idx="58">
                  <c:v>2.37</c:v>
                </c:pt>
                <c:pt idx="59">
                  <c:v>2.2999999999999998</c:v>
                </c:pt>
                <c:pt idx="60">
                  <c:v>2.25</c:v>
                </c:pt>
                <c:pt idx="61">
                  <c:v>2.2999999999999998</c:v>
                </c:pt>
                <c:pt idx="62">
                  <c:v>2.29</c:v>
                </c:pt>
                <c:pt idx="63">
                  <c:v>2.2999999999999998</c:v>
                </c:pt>
                <c:pt idx="64">
                  <c:v>2.3199999999999998</c:v>
                </c:pt>
                <c:pt idx="65">
                  <c:v>2.2799999999999998</c:v>
                </c:pt>
                <c:pt idx="66">
                  <c:v>2.2200000000000002</c:v>
                </c:pt>
                <c:pt idx="67">
                  <c:v>2.2999999999999998</c:v>
                </c:pt>
                <c:pt idx="68">
                  <c:v>2.25</c:v>
                </c:pt>
                <c:pt idx="69">
                  <c:v>2.16</c:v>
                </c:pt>
                <c:pt idx="70">
                  <c:v>2.17</c:v>
                </c:pt>
                <c:pt idx="71">
                  <c:v>2.12</c:v>
                </c:pt>
                <c:pt idx="72">
                  <c:v>2.0699999999999998</c:v>
                </c:pt>
                <c:pt idx="73">
                  <c:v>2.1</c:v>
                </c:pt>
                <c:pt idx="74">
                  <c:v>2.0299999999999998</c:v>
                </c:pt>
                <c:pt idx="75">
                  <c:v>2</c:v>
                </c:pt>
                <c:pt idx="76">
                  <c:v>2</c:v>
                </c:pt>
                <c:pt idx="77">
                  <c:v>1.91</c:v>
                </c:pt>
                <c:pt idx="78">
                  <c:v>1.96</c:v>
                </c:pt>
                <c:pt idx="79">
                  <c:v>2.06</c:v>
                </c:pt>
                <c:pt idx="80">
                  <c:v>2.02</c:v>
                </c:pt>
                <c:pt idx="81">
                  <c:v>2.06</c:v>
                </c:pt>
                <c:pt idx="82">
                  <c:v>2.09</c:v>
                </c:pt>
                <c:pt idx="83">
                  <c:v>2.1</c:v>
                </c:pt>
                <c:pt idx="84">
                  <c:v>2.11</c:v>
                </c:pt>
                <c:pt idx="85">
                  <c:v>2.11</c:v>
                </c:pt>
                <c:pt idx="86">
                  <c:v>2.1</c:v>
                </c:pt>
                <c:pt idx="87">
                  <c:v>2.12</c:v>
                </c:pt>
                <c:pt idx="88">
                  <c:v>2.17</c:v>
                </c:pt>
                <c:pt idx="89">
                  <c:v>2.19</c:v>
                </c:pt>
                <c:pt idx="90">
                  <c:v>2.2200000000000002</c:v>
                </c:pt>
                <c:pt idx="91">
                  <c:v>2.2999999999999998</c:v>
                </c:pt>
                <c:pt idx="92">
                  <c:v>2.3199999999999998</c:v>
                </c:pt>
                <c:pt idx="93">
                  <c:v>2.41</c:v>
                </c:pt>
                <c:pt idx="94">
                  <c:v>2.44</c:v>
                </c:pt>
                <c:pt idx="95">
                  <c:v>2.4300000000000002</c:v>
                </c:pt>
                <c:pt idx="96">
                  <c:v>2.4300000000000002</c:v>
                </c:pt>
                <c:pt idx="97">
                  <c:v>2.4500000000000002</c:v>
                </c:pt>
                <c:pt idx="98">
                  <c:v>2.4900000000000002</c:v>
                </c:pt>
                <c:pt idx="99">
                  <c:v>2.54</c:v>
                </c:pt>
                <c:pt idx="100">
                  <c:v>2.61</c:v>
                </c:pt>
                <c:pt idx="101">
                  <c:v>2.68</c:v>
                </c:pt>
                <c:pt idx="102">
                  <c:v>2.79</c:v>
                </c:pt>
                <c:pt idx="103">
                  <c:v>2.79</c:v>
                </c:pt>
                <c:pt idx="104">
                  <c:v>2.82</c:v>
                </c:pt>
                <c:pt idx="105">
                  <c:v>2.8</c:v>
                </c:pt>
                <c:pt idx="106">
                  <c:v>2.76</c:v>
                </c:pt>
                <c:pt idx="107">
                  <c:v>2.75</c:v>
                </c:pt>
                <c:pt idx="108">
                  <c:v>2.71</c:v>
                </c:pt>
                <c:pt idx="109">
                  <c:v>2.65</c:v>
                </c:pt>
                <c:pt idx="110">
                  <c:v>2.61</c:v>
                </c:pt>
                <c:pt idx="111">
                  <c:v>2.4900000000000002</c:v>
                </c:pt>
                <c:pt idx="112">
                  <c:v>2.42</c:v>
                </c:pt>
                <c:pt idx="113">
                  <c:v>2.38</c:v>
                </c:pt>
                <c:pt idx="114">
                  <c:v>2.35</c:v>
                </c:pt>
                <c:pt idx="115">
                  <c:v>2.38</c:v>
                </c:pt>
                <c:pt idx="116">
                  <c:v>2.4300000000000002</c:v>
                </c:pt>
                <c:pt idx="117">
                  <c:v>2.42</c:v>
                </c:pt>
                <c:pt idx="118">
                  <c:v>2.37</c:v>
                </c:pt>
                <c:pt idx="119">
                  <c:v>2.39</c:v>
                </c:pt>
                <c:pt idx="120">
                  <c:v>2.2999999999999998</c:v>
                </c:pt>
                <c:pt idx="121">
                  <c:v>2.23</c:v>
                </c:pt>
                <c:pt idx="122">
                  <c:v>2.17</c:v>
                </c:pt>
                <c:pt idx="123">
                  <c:v>2.12</c:v>
                </c:pt>
                <c:pt idx="124">
                  <c:v>2.08</c:v>
                </c:pt>
                <c:pt idx="125">
                  <c:v>2.04</c:v>
                </c:pt>
                <c:pt idx="126">
                  <c:v>2.0099999999999998</c:v>
                </c:pt>
                <c:pt idx="127">
                  <c:v>1.99</c:v>
                </c:pt>
                <c:pt idx="128">
                  <c:v>1.99</c:v>
                </c:pt>
                <c:pt idx="129">
                  <c:v>1.98</c:v>
                </c:pt>
                <c:pt idx="130">
                  <c:v>2.0099999999999998</c:v>
                </c:pt>
                <c:pt idx="131">
                  <c:v>2.06</c:v>
                </c:pt>
                <c:pt idx="132">
                  <c:v>2.12</c:v>
                </c:pt>
                <c:pt idx="133">
                  <c:v>2.2000000000000002</c:v>
                </c:pt>
                <c:pt idx="134">
                  <c:v>2.27</c:v>
                </c:pt>
                <c:pt idx="135">
                  <c:v>2.37</c:v>
                </c:pt>
                <c:pt idx="136" formatCode="General">
                  <c:v>2.48</c:v>
                </c:pt>
                <c:pt idx="137" formatCode="General">
                  <c:v>2.63</c:v>
                </c:pt>
                <c:pt idx="138" formatCode="General">
                  <c:v>2.85</c:v>
                </c:pt>
                <c:pt idx="139" formatCode="General">
                  <c:v>3.16</c:v>
                </c:pt>
                <c:pt idx="140" formatCode="General">
                  <c:v>3.46</c:v>
                </c:pt>
                <c:pt idx="141" formatCode="General">
                  <c:v>3.73</c:v>
                </c:pt>
                <c:pt idx="142" formatCode="General">
                  <c:v>3.86</c:v>
                </c:pt>
                <c:pt idx="143" formatCode="General">
                  <c:v>4.04</c:v>
                </c:pt>
                <c:pt idx="144" formatCode="General">
                  <c:v>4.26</c:v>
                </c:pt>
                <c:pt idx="145" formatCode="General">
                  <c:v>4.53</c:v>
                </c:pt>
                <c:pt idx="146" formatCode="General">
                  <c:v>4.55</c:v>
                </c:pt>
                <c:pt idx="147" formatCode="General">
                  <c:v>4.6399999999999997</c:v>
                </c:pt>
                <c:pt idx="148" formatCode="General">
                  <c:v>4.63</c:v>
                </c:pt>
                <c:pt idx="149" formatCode="General">
                  <c:v>4.6100000000000003</c:v>
                </c:pt>
                <c:pt idx="150" formatCode="General">
                  <c:v>4.68</c:v>
                </c:pt>
                <c:pt idx="151" formatCode="General">
                  <c:v>4.6399999999999997</c:v>
                </c:pt>
                <c:pt idx="152" formatCode="General">
                  <c:v>4.8499999999999996</c:v>
                </c:pt>
                <c:pt idx="153" formatCode="General">
                  <c:v>4.99</c:v>
                </c:pt>
                <c:pt idx="154" formatCode="General">
                  <c:v>5.12</c:v>
                </c:pt>
                <c:pt idx="155" formatCode="General">
                  <c:v>5.13</c:v>
                </c:pt>
                <c:pt idx="156" formatCode="General">
                  <c:v>5.23</c:v>
                </c:pt>
                <c:pt idx="157" formatCode="General">
                  <c:v>5.28</c:v>
                </c:pt>
                <c:pt idx="158" formatCode="General">
                  <c:v>5.33</c:v>
                </c:pt>
                <c:pt idx="159" formatCode="General">
                  <c:v>5.34</c:v>
                </c:pt>
                <c:pt idx="160" formatCode="General">
                  <c:v>5.31</c:v>
                </c:pt>
                <c:pt idx="161" formatCode="General">
                  <c:v>5.31</c:v>
                </c:pt>
                <c:pt idx="162" formatCode="General">
                  <c:v>5.31</c:v>
                </c:pt>
                <c:pt idx="163" formatCode="General">
                  <c:v>5.12</c:v>
                </c:pt>
                <c:pt idx="164" formatCode="General">
                  <c:v>5.08</c:v>
                </c:pt>
                <c:pt idx="165" formatCode="General">
                  <c:v>5.05</c:v>
                </c:pt>
                <c:pt idx="166" formatCode="General">
                  <c:v>4.93</c:v>
                </c:pt>
                <c:pt idx="167" formatCode="General">
                  <c:v>4.9000000000000004</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historie'!$C$81:$C$249</c:f>
              <c:numCache>
                <c:formatCode>0.00</c:formatCode>
                <c:ptCount val="169"/>
                <c:pt idx="43">
                  <c:v>3.2</c:v>
                </c:pt>
                <c:pt idx="44">
                  <c:v>3.13</c:v>
                </c:pt>
                <c:pt idx="45">
                  <c:v>2.99</c:v>
                </c:pt>
                <c:pt idx="46">
                  <c:v>2.97</c:v>
                </c:pt>
                <c:pt idx="47">
                  <c:v>2.88</c:v>
                </c:pt>
                <c:pt idx="48">
                  <c:v>2.83</c:v>
                </c:pt>
                <c:pt idx="49">
                  <c:v>2.76</c:v>
                </c:pt>
                <c:pt idx="50">
                  <c:v>2.72</c:v>
                </c:pt>
                <c:pt idx="51">
                  <c:v>2.56</c:v>
                </c:pt>
                <c:pt idx="52">
                  <c:v>2.57</c:v>
                </c:pt>
                <c:pt idx="53">
                  <c:v>2.5</c:v>
                </c:pt>
                <c:pt idx="54">
                  <c:v>2.4</c:v>
                </c:pt>
                <c:pt idx="55">
                  <c:v>2.46</c:v>
                </c:pt>
                <c:pt idx="56">
                  <c:v>2.34</c:v>
                </c:pt>
                <c:pt idx="57">
                  <c:v>2.19</c:v>
                </c:pt>
                <c:pt idx="58">
                  <c:v>2.15</c:v>
                </c:pt>
                <c:pt idx="59">
                  <c:v>2.1</c:v>
                </c:pt>
                <c:pt idx="60">
                  <c:v>2.0699999999999998</c:v>
                </c:pt>
                <c:pt idx="61">
                  <c:v>2.11</c:v>
                </c:pt>
                <c:pt idx="62">
                  <c:v>2.13</c:v>
                </c:pt>
                <c:pt idx="63">
                  <c:v>2.14</c:v>
                </c:pt>
                <c:pt idx="64">
                  <c:v>2.16</c:v>
                </c:pt>
                <c:pt idx="65">
                  <c:v>2.11</c:v>
                </c:pt>
                <c:pt idx="66">
                  <c:v>2.09</c:v>
                </c:pt>
                <c:pt idx="67">
                  <c:v>2.08</c:v>
                </c:pt>
                <c:pt idx="68">
                  <c:v>2.0699999999999998</c:v>
                </c:pt>
                <c:pt idx="69">
                  <c:v>2.0099999999999998</c:v>
                </c:pt>
                <c:pt idx="70">
                  <c:v>2.02</c:v>
                </c:pt>
                <c:pt idx="71">
                  <c:v>1.95</c:v>
                </c:pt>
                <c:pt idx="72">
                  <c:v>1.93</c:v>
                </c:pt>
                <c:pt idx="73">
                  <c:v>1.93</c:v>
                </c:pt>
                <c:pt idx="74">
                  <c:v>1.89</c:v>
                </c:pt>
                <c:pt idx="75">
                  <c:v>1.86</c:v>
                </c:pt>
                <c:pt idx="76">
                  <c:v>1.86</c:v>
                </c:pt>
                <c:pt idx="77">
                  <c:v>1.81</c:v>
                </c:pt>
                <c:pt idx="78">
                  <c:v>1.8</c:v>
                </c:pt>
                <c:pt idx="79">
                  <c:v>1.87</c:v>
                </c:pt>
                <c:pt idx="80">
                  <c:v>1.91</c:v>
                </c:pt>
                <c:pt idx="81">
                  <c:v>1.97</c:v>
                </c:pt>
                <c:pt idx="82">
                  <c:v>2.02</c:v>
                </c:pt>
                <c:pt idx="83">
                  <c:v>2.04</c:v>
                </c:pt>
                <c:pt idx="84">
                  <c:v>2.0499999999999998</c:v>
                </c:pt>
                <c:pt idx="85">
                  <c:v>2.0499999999999998</c:v>
                </c:pt>
                <c:pt idx="86">
                  <c:v>2.04</c:v>
                </c:pt>
                <c:pt idx="87">
                  <c:v>2.0499999999999998</c:v>
                </c:pt>
                <c:pt idx="88">
                  <c:v>2.11</c:v>
                </c:pt>
                <c:pt idx="89">
                  <c:v>2.15</c:v>
                </c:pt>
                <c:pt idx="90">
                  <c:v>2.19</c:v>
                </c:pt>
                <c:pt idx="91">
                  <c:v>2.2599999999999998</c:v>
                </c:pt>
                <c:pt idx="92">
                  <c:v>2.33</c:v>
                </c:pt>
                <c:pt idx="93">
                  <c:v>2.44</c:v>
                </c:pt>
                <c:pt idx="94">
                  <c:v>2.48</c:v>
                </c:pt>
                <c:pt idx="95">
                  <c:v>2.4900000000000002</c:v>
                </c:pt>
                <c:pt idx="96">
                  <c:v>2.48</c:v>
                </c:pt>
                <c:pt idx="97">
                  <c:v>2.4900000000000002</c:v>
                </c:pt>
                <c:pt idx="98">
                  <c:v>2.5299999999999998</c:v>
                </c:pt>
                <c:pt idx="99">
                  <c:v>2.58</c:v>
                </c:pt>
                <c:pt idx="100">
                  <c:v>2.67</c:v>
                </c:pt>
                <c:pt idx="101">
                  <c:v>2.78</c:v>
                </c:pt>
                <c:pt idx="102">
                  <c:v>2.91</c:v>
                </c:pt>
                <c:pt idx="103">
                  <c:v>2.97</c:v>
                </c:pt>
                <c:pt idx="104">
                  <c:v>2.99</c:v>
                </c:pt>
                <c:pt idx="105">
                  <c:v>2.92</c:v>
                </c:pt>
                <c:pt idx="106">
                  <c:v>2.86</c:v>
                </c:pt>
                <c:pt idx="107">
                  <c:v>2.82</c:v>
                </c:pt>
                <c:pt idx="108">
                  <c:v>2.76</c:v>
                </c:pt>
                <c:pt idx="109">
                  <c:v>2.69</c:v>
                </c:pt>
                <c:pt idx="110">
                  <c:v>2.64</c:v>
                </c:pt>
                <c:pt idx="111">
                  <c:v>2.4900000000000002</c:v>
                </c:pt>
                <c:pt idx="112">
                  <c:v>2.4</c:v>
                </c:pt>
                <c:pt idx="113">
                  <c:v>2.36</c:v>
                </c:pt>
                <c:pt idx="114">
                  <c:v>2.35</c:v>
                </c:pt>
                <c:pt idx="115">
                  <c:v>2.36</c:v>
                </c:pt>
                <c:pt idx="116">
                  <c:v>2.4300000000000002</c:v>
                </c:pt>
                <c:pt idx="117">
                  <c:v>2.44</c:v>
                </c:pt>
                <c:pt idx="118">
                  <c:v>2.38</c:v>
                </c:pt>
                <c:pt idx="119">
                  <c:v>2.2999999999999998</c:v>
                </c:pt>
                <c:pt idx="120">
                  <c:v>2.21</c:v>
                </c:pt>
                <c:pt idx="121">
                  <c:v>2.13</c:v>
                </c:pt>
                <c:pt idx="122">
                  <c:v>2.1</c:v>
                </c:pt>
                <c:pt idx="123">
                  <c:v>2.0699999999999998</c:v>
                </c:pt>
                <c:pt idx="124">
                  <c:v>2.0299999999999998</c:v>
                </c:pt>
                <c:pt idx="125">
                  <c:v>1.99</c:v>
                </c:pt>
                <c:pt idx="126">
                  <c:v>1.96</c:v>
                </c:pt>
                <c:pt idx="127">
                  <c:v>1.93</c:v>
                </c:pt>
                <c:pt idx="128">
                  <c:v>1.94</c:v>
                </c:pt>
                <c:pt idx="129">
                  <c:v>1.95</c:v>
                </c:pt>
                <c:pt idx="130">
                  <c:v>1.99</c:v>
                </c:pt>
                <c:pt idx="131">
                  <c:v>2.0499999999999998</c:v>
                </c:pt>
                <c:pt idx="132">
                  <c:v>2.13</c:v>
                </c:pt>
                <c:pt idx="133">
                  <c:v>2.2200000000000002</c:v>
                </c:pt>
                <c:pt idx="134">
                  <c:v>2.31</c:v>
                </c:pt>
                <c:pt idx="135">
                  <c:v>2.42</c:v>
                </c:pt>
                <c:pt idx="136">
                  <c:v>2.54</c:v>
                </c:pt>
                <c:pt idx="137">
                  <c:v>2.71</c:v>
                </c:pt>
                <c:pt idx="138">
                  <c:v>3.01</c:v>
                </c:pt>
                <c:pt idx="139">
                  <c:v>3.4</c:v>
                </c:pt>
                <c:pt idx="140" formatCode="General">
                  <c:v>3.85</c:v>
                </c:pt>
                <c:pt idx="141" formatCode="General">
                  <c:v>4.1900000000000004</c:v>
                </c:pt>
                <c:pt idx="142" formatCode="General">
                  <c:v>4.42</c:v>
                </c:pt>
                <c:pt idx="143" formatCode="General">
                  <c:v>4.67</c:v>
                </c:pt>
                <c:pt idx="144" formatCode="General">
                  <c:v>5.05</c:v>
                </c:pt>
                <c:pt idx="145" formatCode="General">
                  <c:v>5.49</c:v>
                </c:pt>
                <c:pt idx="146" formatCode="General">
                  <c:v>5.85</c:v>
                </c:pt>
                <c:pt idx="147" formatCode="General">
                  <c:v>5.91</c:v>
                </c:pt>
                <c:pt idx="148" formatCode="General">
                  <c:v>5.97</c:v>
                </c:pt>
                <c:pt idx="149" formatCode="General">
                  <c:v>6.07</c:v>
                </c:pt>
                <c:pt idx="150" formatCode="General">
                  <c:v>6.08</c:v>
                </c:pt>
                <c:pt idx="151" formatCode="General">
                  <c:v>6.03</c:v>
                </c:pt>
                <c:pt idx="152" formatCode="General">
                  <c:v>5.98</c:v>
                </c:pt>
                <c:pt idx="153" formatCode="General">
                  <c:v>5.94</c:v>
                </c:pt>
                <c:pt idx="154" formatCode="General">
                  <c:v>5.98</c:v>
                </c:pt>
                <c:pt idx="155" formatCode="General">
                  <c:v>5.99</c:v>
                </c:pt>
                <c:pt idx="156" formatCode="General">
                  <c:v>5.96</c:v>
                </c:pt>
                <c:pt idx="157" formatCode="General">
                  <c:v>5.9</c:v>
                </c:pt>
                <c:pt idx="158" formatCode="General">
                  <c:v>5.87</c:v>
                </c:pt>
                <c:pt idx="159" formatCode="General">
                  <c:v>5.83</c:v>
                </c:pt>
                <c:pt idx="160" formatCode="General">
                  <c:v>5.79</c:v>
                </c:pt>
                <c:pt idx="161" formatCode="General">
                  <c:v>5.76</c:v>
                </c:pt>
                <c:pt idx="162" formatCode="General">
                  <c:v>5.73</c:v>
                </c:pt>
                <c:pt idx="163" formatCode="General">
                  <c:v>5.62</c:v>
                </c:pt>
                <c:pt idx="164" formatCode="General">
                  <c:v>5.46</c:v>
                </c:pt>
                <c:pt idx="165" formatCode="General">
                  <c:v>5.29</c:v>
                </c:pt>
                <c:pt idx="166" formatCode="General">
                  <c:v>5.19</c:v>
                </c:pt>
                <c:pt idx="167" formatCode="General">
                  <c:v>5.16</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8"/>
              <c:layout>
                <c:manualLayout>
                  <c:x val="8.6076173169953099E-2"/>
                  <c:y val="4.9401259936034253E-2"/>
                </c:manualLayout>
              </c:layout>
              <c:tx>
                <c:rich>
                  <a:bodyPr/>
                  <a:lstStyle/>
                  <a:p>
                    <a:r>
                      <a:rPr lang="en-US" b="0">
                        <a:solidFill>
                          <a:schemeClr val="accent4">
                            <a:lumMod val="75000"/>
                          </a:schemeClr>
                        </a:solidFill>
                      </a:rPr>
                      <a:t>5,06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6FB-40D6-BB91-68886D1A892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historie'!$D$81:$D$249</c:f>
              <c:numCache>
                <c:formatCode>0.00</c:formatCode>
                <c:ptCount val="169"/>
                <c:pt idx="115">
                  <c:v>2.3608547339539832</c:v>
                </c:pt>
                <c:pt idx="116">
                  <c:v>2.420600617795488</c:v>
                </c:pt>
                <c:pt idx="117">
                  <c:v>2.4242578720499393</c:v>
                </c:pt>
                <c:pt idx="118">
                  <c:v>2.3656421777732262</c:v>
                </c:pt>
                <c:pt idx="119">
                  <c:v>2.2871270697682111</c:v>
                </c:pt>
                <c:pt idx="120">
                  <c:v>2.1978509315374741</c:v>
                </c:pt>
                <c:pt idx="121">
                  <c:v>2.1358243306606695</c:v>
                </c:pt>
                <c:pt idx="122">
                  <c:v>2.1098770548904344</c:v>
                </c:pt>
                <c:pt idx="123">
                  <c:v>2.0769697492654866</c:v>
                </c:pt>
                <c:pt idx="124">
                  <c:v>2.0355851377765015</c:v>
                </c:pt>
                <c:pt idx="125">
                  <c:v>1.9929021486054639</c:v>
                </c:pt>
                <c:pt idx="126">
                  <c:v>1.9747751950333787</c:v>
                </c:pt>
                <c:pt idx="127">
                  <c:v>1.9504859507856065</c:v>
                </c:pt>
                <c:pt idx="128">
                  <c:v>1.9513851682325805</c:v>
                </c:pt>
                <c:pt idx="129">
                  <c:v>1.9643209636773027</c:v>
                </c:pt>
                <c:pt idx="130">
                  <c:v>1.9980247855358573</c:v>
                </c:pt>
                <c:pt idx="131">
                  <c:v>2.0700934285896042</c:v>
                </c:pt>
                <c:pt idx="132">
                  <c:v>2.1341830259123373</c:v>
                </c:pt>
                <c:pt idx="133">
                  <c:v>2.2212618413409753</c:v>
                </c:pt>
                <c:pt idx="134">
                  <c:v>2.3153304615078834</c:v>
                </c:pt>
                <c:pt idx="135">
                  <c:v>2.4302008435003519</c:v>
                </c:pt>
                <c:pt idx="136">
                  <c:v>2.5422964195124065</c:v>
                </c:pt>
                <c:pt idx="137">
                  <c:v>2.7026796741586585</c:v>
                </c:pt>
                <c:pt idx="138">
                  <c:v>2.9970672731181733</c:v>
                </c:pt>
                <c:pt idx="139">
                  <c:v>3.3861847190609131</c:v>
                </c:pt>
                <c:pt idx="140">
                  <c:v>3.8364811917760142</c:v>
                </c:pt>
                <c:pt idx="141">
                  <c:v>4.1493708136598295</c:v>
                </c:pt>
                <c:pt idx="142">
                  <c:v>4.3925788665237064</c:v>
                </c:pt>
                <c:pt idx="143">
                  <c:v>4.6359934964102996</c:v>
                </c:pt>
                <c:pt idx="144">
                  <c:v>5.0126572238264151</c:v>
                </c:pt>
                <c:pt idx="145">
                  <c:v>5.4227717182026351</c:v>
                </c:pt>
                <c:pt idx="146">
                  <c:v>5.7609349188184442</c:v>
                </c:pt>
                <c:pt idx="147">
                  <c:v>5.8256281095178499</c:v>
                </c:pt>
                <c:pt idx="148">
                  <c:v>5.8574535963610073</c:v>
                </c:pt>
                <c:pt idx="149">
                  <c:v>5.9633147998238929</c:v>
                </c:pt>
                <c:pt idx="150">
                  <c:v>5.9827677270901871</c:v>
                </c:pt>
                <c:pt idx="151">
                  <c:v>5.9276595592692702</c:v>
                </c:pt>
                <c:pt idx="152">
                  <c:v>5.8953614304893938</c:v>
                </c:pt>
                <c:pt idx="153">
                  <c:v>5.8606686114000972</c:v>
                </c:pt>
                <c:pt idx="154">
                  <c:v>5.8897134025736602</c:v>
                </c:pt>
                <c:pt idx="155">
                  <c:v>5.8986681493522539</c:v>
                </c:pt>
                <c:pt idx="156">
                  <c:v>5.8600236855699182</c:v>
                </c:pt>
                <c:pt idx="157">
                  <c:v>5.8007670973456191</c:v>
                </c:pt>
                <c:pt idx="158">
                  <c:v>5.7838288068002344</c:v>
                </c:pt>
                <c:pt idx="159">
                  <c:v>5.7351580350971441</c:v>
                </c:pt>
                <c:pt idx="160">
                  <c:v>5.7058128330630637</c:v>
                </c:pt>
                <c:pt idx="161">
                  <c:v>5.6731400825886826</c:v>
                </c:pt>
                <c:pt idx="162">
                  <c:v>5.6457167774453554</c:v>
                </c:pt>
                <c:pt idx="163">
                  <c:v>5.5356322645389273</c:v>
                </c:pt>
                <c:pt idx="164">
                  <c:v>5.3608917652465724</c:v>
                </c:pt>
                <c:pt idx="165">
                  <c:v>5.1935935414481129</c:v>
                </c:pt>
                <c:pt idx="166">
                  <c:v>5.0974737264576779</c:v>
                </c:pt>
                <c:pt idx="167">
                  <c:v>5.0703887771324405</c:v>
                </c:pt>
                <c:pt idx="168">
                  <c:v>5.0596000978001721</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67304342957753305"/>
        </c:manualLayout>
      </c:layout>
      <c:lineChart>
        <c:grouping val="standard"/>
        <c:varyColors val="0"/>
        <c:ser>
          <c:idx val="0"/>
          <c:order val="0"/>
          <c:spPr>
            <a:ln w="19050" cap="rnd">
              <a:solidFill>
                <a:schemeClr val="accent6"/>
              </a:solidFill>
              <a:prstDash val="solid"/>
              <a:round/>
            </a:ln>
            <a:effectLst/>
          </c:spPr>
          <c:marker>
            <c:symbol val="none"/>
          </c:marker>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historie'!$B$81:$B$249</c:f>
              <c:numCache>
                <c:formatCode>0.00</c:formatCode>
                <c:ptCount val="169"/>
                <c:pt idx="0">
                  <c:v>5.01</c:v>
                </c:pt>
                <c:pt idx="1">
                  <c:v>4.91</c:v>
                </c:pt>
                <c:pt idx="2">
                  <c:v>4.87</c:v>
                </c:pt>
                <c:pt idx="3">
                  <c:v>4.6500000000000004</c:v>
                </c:pt>
                <c:pt idx="4">
                  <c:v>4.5599999999999996</c:v>
                </c:pt>
                <c:pt idx="5">
                  <c:v>4.47</c:v>
                </c:pt>
                <c:pt idx="6">
                  <c:v>4.4000000000000004</c:v>
                </c:pt>
                <c:pt idx="7">
                  <c:v>4.37</c:v>
                </c:pt>
                <c:pt idx="8">
                  <c:v>4.4000000000000004</c:v>
                </c:pt>
                <c:pt idx="9">
                  <c:v>4.32</c:v>
                </c:pt>
                <c:pt idx="10">
                  <c:v>4.32</c:v>
                </c:pt>
                <c:pt idx="11">
                  <c:v>4.24</c:v>
                </c:pt>
                <c:pt idx="12">
                  <c:v>4.2300000000000004</c:v>
                </c:pt>
                <c:pt idx="13">
                  <c:v>4.2</c:v>
                </c:pt>
                <c:pt idx="14">
                  <c:v>4.1900000000000004</c:v>
                </c:pt>
                <c:pt idx="15">
                  <c:v>4.04</c:v>
                </c:pt>
                <c:pt idx="16">
                  <c:v>3.91</c:v>
                </c:pt>
                <c:pt idx="17">
                  <c:v>3.76</c:v>
                </c:pt>
                <c:pt idx="18">
                  <c:v>3.72</c:v>
                </c:pt>
                <c:pt idx="19">
                  <c:v>3.72</c:v>
                </c:pt>
                <c:pt idx="20">
                  <c:v>3.73</c:v>
                </c:pt>
                <c:pt idx="21">
                  <c:v>3.75</c:v>
                </c:pt>
                <c:pt idx="22">
                  <c:v>3.81</c:v>
                </c:pt>
                <c:pt idx="23">
                  <c:v>3.76</c:v>
                </c:pt>
                <c:pt idx="24">
                  <c:v>3.71</c:v>
                </c:pt>
                <c:pt idx="25">
                  <c:v>3.65</c:v>
                </c:pt>
                <c:pt idx="26">
                  <c:v>3.61</c:v>
                </c:pt>
                <c:pt idx="27">
                  <c:v>3.59</c:v>
                </c:pt>
                <c:pt idx="28">
                  <c:v>3.48</c:v>
                </c:pt>
                <c:pt idx="29">
                  <c:v>3.34</c:v>
                </c:pt>
                <c:pt idx="30">
                  <c:v>3.28</c:v>
                </c:pt>
                <c:pt idx="31">
                  <c:v>3.35</c:v>
                </c:pt>
                <c:pt idx="32">
                  <c:v>3.38</c:v>
                </c:pt>
                <c:pt idx="33">
                  <c:v>3.28</c:v>
                </c:pt>
                <c:pt idx="34">
                  <c:v>3.21</c:v>
                </c:pt>
                <c:pt idx="35">
                  <c:v>3.13</c:v>
                </c:pt>
                <c:pt idx="36">
                  <c:v>3.06</c:v>
                </c:pt>
                <c:pt idx="37">
                  <c:v>3.12</c:v>
                </c:pt>
                <c:pt idx="38">
                  <c:v>3.14</c:v>
                </c:pt>
                <c:pt idx="39">
                  <c:v>3.1</c:v>
                </c:pt>
                <c:pt idx="40">
                  <c:v>3.17</c:v>
                </c:pt>
                <c:pt idx="41">
                  <c:v>3.16</c:v>
                </c:pt>
                <c:pt idx="42">
                  <c:v>3.15</c:v>
                </c:pt>
                <c:pt idx="43">
                  <c:v>3.29</c:v>
                </c:pt>
                <c:pt idx="44">
                  <c:v>3.23</c:v>
                </c:pt>
                <c:pt idx="45">
                  <c:v>3.1</c:v>
                </c:pt>
                <c:pt idx="46">
                  <c:v>3.05</c:v>
                </c:pt>
                <c:pt idx="47">
                  <c:v>3</c:v>
                </c:pt>
                <c:pt idx="48">
                  <c:v>2.95</c:v>
                </c:pt>
                <c:pt idx="49">
                  <c:v>2.9</c:v>
                </c:pt>
                <c:pt idx="50">
                  <c:v>2.87</c:v>
                </c:pt>
                <c:pt idx="51">
                  <c:v>2.77</c:v>
                </c:pt>
                <c:pt idx="52">
                  <c:v>2.75</c:v>
                </c:pt>
                <c:pt idx="53">
                  <c:v>2.66</c:v>
                </c:pt>
                <c:pt idx="54">
                  <c:v>2.57</c:v>
                </c:pt>
                <c:pt idx="55">
                  <c:v>2.65</c:v>
                </c:pt>
                <c:pt idx="56">
                  <c:v>2.5099999999999998</c:v>
                </c:pt>
                <c:pt idx="57">
                  <c:v>2.38</c:v>
                </c:pt>
                <c:pt idx="58">
                  <c:v>2.37</c:v>
                </c:pt>
                <c:pt idx="59">
                  <c:v>2.2999999999999998</c:v>
                </c:pt>
                <c:pt idx="60">
                  <c:v>2.25</c:v>
                </c:pt>
                <c:pt idx="61">
                  <c:v>2.2999999999999998</c:v>
                </c:pt>
                <c:pt idx="62">
                  <c:v>2.29</c:v>
                </c:pt>
                <c:pt idx="63">
                  <c:v>2.2999999999999998</c:v>
                </c:pt>
                <c:pt idx="64">
                  <c:v>2.3199999999999998</c:v>
                </c:pt>
                <c:pt idx="65">
                  <c:v>2.2799999999999998</c:v>
                </c:pt>
                <c:pt idx="66">
                  <c:v>2.2200000000000002</c:v>
                </c:pt>
                <c:pt idx="67">
                  <c:v>2.2999999999999998</c:v>
                </c:pt>
                <c:pt idx="68">
                  <c:v>2.25</c:v>
                </c:pt>
                <c:pt idx="69">
                  <c:v>2.16</c:v>
                </c:pt>
                <c:pt idx="70">
                  <c:v>2.17</c:v>
                </c:pt>
                <c:pt idx="71">
                  <c:v>2.12</c:v>
                </c:pt>
                <c:pt idx="72">
                  <c:v>2.0699999999999998</c:v>
                </c:pt>
                <c:pt idx="73">
                  <c:v>2.1</c:v>
                </c:pt>
                <c:pt idx="74">
                  <c:v>2.0299999999999998</c:v>
                </c:pt>
                <c:pt idx="75">
                  <c:v>2</c:v>
                </c:pt>
                <c:pt idx="76">
                  <c:v>2</c:v>
                </c:pt>
                <c:pt idx="77">
                  <c:v>1.91</c:v>
                </c:pt>
                <c:pt idx="78">
                  <c:v>1.96</c:v>
                </c:pt>
                <c:pt idx="79">
                  <c:v>2.06</c:v>
                </c:pt>
                <c:pt idx="80">
                  <c:v>2.02</c:v>
                </c:pt>
                <c:pt idx="81">
                  <c:v>2.06</c:v>
                </c:pt>
                <c:pt idx="82">
                  <c:v>2.09</c:v>
                </c:pt>
                <c:pt idx="83">
                  <c:v>2.1</c:v>
                </c:pt>
                <c:pt idx="84">
                  <c:v>2.11</c:v>
                </c:pt>
                <c:pt idx="85">
                  <c:v>2.11</c:v>
                </c:pt>
                <c:pt idx="86">
                  <c:v>2.1</c:v>
                </c:pt>
                <c:pt idx="87">
                  <c:v>2.12</c:v>
                </c:pt>
                <c:pt idx="88">
                  <c:v>2.17</c:v>
                </c:pt>
                <c:pt idx="89">
                  <c:v>2.19</c:v>
                </c:pt>
                <c:pt idx="90">
                  <c:v>2.2200000000000002</c:v>
                </c:pt>
                <c:pt idx="91">
                  <c:v>2.2999999999999998</c:v>
                </c:pt>
                <c:pt idx="92">
                  <c:v>2.3199999999999998</c:v>
                </c:pt>
                <c:pt idx="93">
                  <c:v>2.41</c:v>
                </c:pt>
                <c:pt idx="94">
                  <c:v>2.44</c:v>
                </c:pt>
                <c:pt idx="95">
                  <c:v>2.4300000000000002</c:v>
                </c:pt>
                <c:pt idx="96">
                  <c:v>2.4300000000000002</c:v>
                </c:pt>
                <c:pt idx="97">
                  <c:v>2.4500000000000002</c:v>
                </c:pt>
                <c:pt idx="98">
                  <c:v>2.4900000000000002</c:v>
                </c:pt>
                <c:pt idx="99">
                  <c:v>2.54</c:v>
                </c:pt>
                <c:pt idx="100">
                  <c:v>2.61</c:v>
                </c:pt>
                <c:pt idx="101">
                  <c:v>2.68</c:v>
                </c:pt>
                <c:pt idx="102">
                  <c:v>2.79</c:v>
                </c:pt>
                <c:pt idx="103">
                  <c:v>2.79</c:v>
                </c:pt>
                <c:pt idx="104">
                  <c:v>2.82</c:v>
                </c:pt>
                <c:pt idx="105">
                  <c:v>2.8</c:v>
                </c:pt>
                <c:pt idx="106">
                  <c:v>2.76</c:v>
                </c:pt>
                <c:pt idx="107">
                  <c:v>2.75</c:v>
                </c:pt>
                <c:pt idx="108">
                  <c:v>2.71</c:v>
                </c:pt>
                <c:pt idx="109">
                  <c:v>2.65</c:v>
                </c:pt>
                <c:pt idx="110">
                  <c:v>2.61</c:v>
                </c:pt>
                <c:pt idx="111">
                  <c:v>2.4900000000000002</c:v>
                </c:pt>
                <c:pt idx="112">
                  <c:v>2.42</c:v>
                </c:pt>
                <c:pt idx="113">
                  <c:v>2.38</c:v>
                </c:pt>
                <c:pt idx="114">
                  <c:v>2.35</c:v>
                </c:pt>
                <c:pt idx="115">
                  <c:v>2.38</c:v>
                </c:pt>
                <c:pt idx="116">
                  <c:v>2.4300000000000002</c:v>
                </c:pt>
                <c:pt idx="117">
                  <c:v>2.42</c:v>
                </c:pt>
                <c:pt idx="118">
                  <c:v>2.37</c:v>
                </c:pt>
                <c:pt idx="119">
                  <c:v>2.39</c:v>
                </c:pt>
                <c:pt idx="120">
                  <c:v>2.2999999999999998</c:v>
                </c:pt>
                <c:pt idx="121">
                  <c:v>2.23</c:v>
                </c:pt>
                <c:pt idx="122">
                  <c:v>2.17</c:v>
                </c:pt>
                <c:pt idx="123">
                  <c:v>2.12</c:v>
                </c:pt>
                <c:pt idx="124">
                  <c:v>2.08</c:v>
                </c:pt>
                <c:pt idx="125">
                  <c:v>2.04</c:v>
                </c:pt>
                <c:pt idx="126">
                  <c:v>2.0099999999999998</c:v>
                </c:pt>
                <c:pt idx="127">
                  <c:v>1.99</c:v>
                </c:pt>
                <c:pt idx="128">
                  <c:v>1.99</c:v>
                </c:pt>
                <c:pt idx="129">
                  <c:v>1.98</c:v>
                </c:pt>
                <c:pt idx="130">
                  <c:v>2.0099999999999998</c:v>
                </c:pt>
                <c:pt idx="131">
                  <c:v>2.06</c:v>
                </c:pt>
                <c:pt idx="132">
                  <c:v>2.12</c:v>
                </c:pt>
                <c:pt idx="133">
                  <c:v>2.2000000000000002</c:v>
                </c:pt>
                <c:pt idx="134">
                  <c:v>2.27</c:v>
                </c:pt>
                <c:pt idx="135">
                  <c:v>2.37</c:v>
                </c:pt>
                <c:pt idx="136" formatCode="General">
                  <c:v>2.48</c:v>
                </c:pt>
                <c:pt idx="137" formatCode="General">
                  <c:v>2.63</c:v>
                </c:pt>
                <c:pt idx="138" formatCode="General">
                  <c:v>2.85</c:v>
                </c:pt>
                <c:pt idx="139" formatCode="General">
                  <c:v>3.16</c:v>
                </c:pt>
                <c:pt idx="140" formatCode="General">
                  <c:v>3.46</c:v>
                </c:pt>
                <c:pt idx="141" formatCode="General">
                  <c:v>3.73</c:v>
                </c:pt>
                <c:pt idx="142" formatCode="General">
                  <c:v>3.86</c:v>
                </c:pt>
                <c:pt idx="143" formatCode="General">
                  <c:v>4.04</c:v>
                </c:pt>
                <c:pt idx="144" formatCode="General">
                  <c:v>4.26</c:v>
                </c:pt>
                <c:pt idx="145" formatCode="General">
                  <c:v>4.53</c:v>
                </c:pt>
                <c:pt idx="146" formatCode="General">
                  <c:v>4.55</c:v>
                </c:pt>
                <c:pt idx="147" formatCode="General">
                  <c:v>4.6399999999999997</c:v>
                </c:pt>
                <c:pt idx="148" formatCode="General">
                  <c:v>4.63</c:v>
                </c:pt>
                <c:pt idx="149" formatCode="General">
                  <c:v>4.6100000000000003</c:v>
                </c:pt>
                <c:pt idx="150" formatCode="General">
                  <c:v>4.68</c:v>
                </c:pt>
                <c:pt idx="151" formatCode="General">
                  <c:v>4.6399999999999997</c:v>
                </c:pt>
                <c:pt idx="152" formatCode="General">
                  <c:v>4.8499999999999996</c:v>
                </c:pt>
                <c:pt idx="153" formatCode="General">
                  <c:v>4.99</c:v>
                </c:pt>
                <c:pt idx="154" formatCode="General">
                  <c:v>5.12</c:v>
                </c:pt>
                <c:pt idx="155" formatCode="General">
                  <c:v>5.13</c:v>
                </c:pt>
                <c:pt idx="156" formatCode="General">
                  <c:v>5.23</c:v>
                </c:pt>
                <c:pt idx="157" formatCode="General">
                  <c:v>5.28</c:v>
                </c:pt>
                <c:pt idx="158" formatCode="General">
                  <c:v>5.33</c:v>
                </c:pt>
                <c:pt idx="159" formatCode="General">
                  <c:v>5.34</c:v>
                </c:pt>
                <c:pt idx="160" formatCode="General">
                  <c:v>5.31</c:v>
                </c:pt>
                <c:pt idx="161" formatCode="General">
                  <c:v>5.31</c:v>
                </c:pt>
                <c:pt idx="162" formatCode="General">
                  <c:v>5.31</c:v>
                </c:pt>
                <c:pt idx="163" formatCode="General">
                  <c:v>5.12</c:v>
                </c:pt>
                <c:pt idx="164" formatCode="General">
                  <c:v>5.08</c:v>
                </c:pt>
                <c:pt idx="165" formatCode="General">
                  <c:v>5.05</c:v>
                </c:pt>
                <c:pt idx="166" formatCode="General">
                  <c:v>4.93</c:v>
                </c:pt>
                <c:pt idx="167" formatCode="General">
                  <c:v>4.9000000000000004</c:v>
                </c:pt>
              </c:numCache>
            </c:numRef>
          </c:val>
          <c:smooth val="0"/>
          <c:extLst>
            <c:ext xmlns:c16="http://schemas.microsoft.com/office/drawing/2014/chart" uri="{C3380CC4-5D6E-409C-BE32-E72D297353CC}">
              <c16:uniqueId val="{00000000-4245-4961-95ED-BA918D4DAB33}"/>
            </c:ext>
          </c:extLst>
        </c:ser>
        <c:ser>
          <c:idx val="2"/>
          <c:order val="1"/>
          <c:spPr>
            <a:ln w="9525" cap="rnd">
              <a:solidFill>
                <a:schemeClr val="accent1"/>
              </a:solidFill>
              <a:round/>
            </a:ln>
            <a:effectLst/>
          </c:spPr>
          <c:marker>
            <c:symbol val="none"/>
          </c:marker>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historie'!$C$81:$C$249</c:f>
              <c:numCache>
                <c:formatCode>0.00</c:formatCode>
                <c:ptCount val="169"/>
                <c:pt idx="43">
                  <c:v>3.2</c:v>
                </c:pt>
                <c:pt idx="44">
                  <c:v>3.13</c:v>
                </c:pt>
                <c:pt idx="45">
                  <c:v>2.99</c:v>
                </c:pt>
                <c:pt idx="46">
                  <c:v>2.97</c:v>
                </c:pt>
                <c:pt idx="47">
                  <c:v>2.88</c:v>
                </c:pt>
                <c:pt idx="48">
                  <c:v>2.83</c:v>
                </c:pt>
                <c:pt idx="49">
                  <c:v>2.76</c:v>
                </c:pt>
                <c:pt idx="50">
                  <c:v>2.72</c:v>
                </c:pt>
                <c:pt idx="51">
                  <c:v>2.56</c:v>
                </c:pt>
                <c:pt idx="52">
                  <c:v>2.57</c:v>
                </c:pt>
                <c:pt idx="53">
                  <c:v>2.5</c:v>
                </c:pt>
                <c:pt idx="54">
                  <c:v>2.4</c:v>
                </c:pt>
                <c:pt idx="55">
                  <c:v>2.46</c:v>
                </c:pt>
                <c:pt idx="56">
                  <c:v>2.34</c:v>
                </c:pt>
                <c:pt idx="57">
                  <c:v>2.19</c:v>
                </c:pt>
                <c:pt idx="58">
                  <c:v>2.15</c:v>
                </c:pt>
                <c:pt idx="59">
                  <c:v>2.1</c:v>
                </c:pt>
                <c:pt idx="60">
                  <c:v>2.0699999999999998</c:v>
                </c:pt>
                <c:pt idx="61">
                  <c:v>2.11</c:v>
                </c:pt>
                <c:pt idx="62">
                  <c:v>2.13</c:v>
                </c:pt>
                <c:pt idx="63">
                  <c:v>2.14</c:v>
                </c:pt>
                <c:pt idx="64">
                  <c:v>2.16</c:v>
                </c:pt>
                <c:pt idx="65">
                  <c:v>2.11</c:v>
                </c:pt>
                <c:pt idx="66">
                  <c:v>2.09</c:v>
                </c:pt>
                <c:pt idx="67">
                  <c:v>2.08</c:v>
                </c:pt>
                <c:pt idx="68">
                  <c:v>2.0699999999999998</c:v>
                </c:pt>
                <c:pt idx="69">
                  <c:v>2.0099999999999998</c:v>
                </c:pt>
                <c:pt idx="70">
                  <c:v>2.02</c:v>
                </c:pt>
                <c:pt idx="71">
                  <c:v>1.95</c:v>
                </c:pt>
                <c:pt idx="72">
                  <c:v>1.93</c:v>
                </c:pt>
                <c:pt idx="73">
                  <c:v>1.93</c:v>
                </c:pt>
                <c:pt idx="74">
                  <c:v>1.89</c:v>
                </c:pt>
                <c:pt idx="75">
                  <c:v>1.86</c:v>
                </c:pt>
                <c:pt idx="76">
                  <c:v>1.86</c:v>
                </c:pt>
                <c:pt idx="77">
                  <c:v>1.81</c:v>
                </c:pt>
                <c:pt idx="78">
                  <c:v>1.8</c:v>
                </c:pt>
                <c:pt idx="79">
                  <c:v>1.87</c:v>
                </c:pt>
                <c:pt idx="80">
                  <c:v>1.91</c:v>
                </c:pt>
                <c:pt idx="81">
                  <c:v>1.97</c:v>
                </c:pt>
                <c:pt idx="82">
                  <c:v>2.02</c:v>
                </c:pt>
                <c:pt idx="83">
                  <c:v>2.04</c:v>
                </c:pt>
                <c:pt idx="84">
                  <c:v>2.0499999999999998</c:v>
                </c:pt>
                <c:pt idx="85">
                  <c:v>2.0499999999999998</c:v>
                </c:pt>
                <c:pt idx="86">
                  <c:v>2.04</c:v>
                </c:pt>
                <c:pt idx="87">
                  <c:v>2.0499999999999998</c:v>
                </c:pt>
                <c:pt idx="88">
                  <c:v>2.11</c:v>
                </c:pt>
                <c:pt idx="89">
                  <c:v>2.15</c:v>
                </c:pt>
                <c:pt idx="90">
                  <c:v>2.19</c:v>
                </c:pt>
                <c:pt idx="91">
                  <c:v>2.2599999999999998</c:v>
                </c:pt>
                <c:pt idx="92">
                  <c:v>2.33</c:v>
                </c:pt>
                <c:pt idx="93">
                  <c:v>2.44</c:v>
                </c:pt>
                <c:pt idx="94">
                  <c:v>2.48</c:v>
                </c:pt>
                <c:pt idx="95">
                  <c:v>2.4900000000000002</c:v>
                </c:pt>
                <c:pt idx="96">
                  <c:v>2.48</c:v>
                </c:pt>
                <c:pt idx="97">
                  <c:v>2.4900000000000002</c:v>
                </c:pt>
                <c:pt idx="98">
                  <c:v>2.5299999999999998</c:v>
                </c:pt>
                <c:pt idx="99">
                  <c:v>2.58</c:v>
                </c:pt>
                <c:pt idx="100">
                  <c:v>2.67</c:v>
                </c:pt>
                <c:pt idx="101">
                  <c:v>2.78</c:v>
                </c:pt>
                <c:pt idx="102">
                  <c:v>2.91</c:v>
                </c:pt>
                <c:pt idx="103">
                  <c:v>2.97</c:v>
                </c:pt>
                <c:pt idx="104">
                  <c:v>2.99</c:v>
                </c:pt>
                <c:pt idx="105">
                  <c:v>2.92</c:v>
                </c:pt>
                <c:pt idx="106">
                  <c:v>2.86</c:v>
                </c:pt>
                <c:pt idx="107">
                  <c:v>2.82</c:v>
                </c:pt>
                <c:pt idx="108">
                  <c:v>2.76</c:v>
                </c:pt>
                <c:pt idx="109">
                  <c:v>2.69</c:v>
                </c:pt>
                <c:pt idx="110">
                  <c:v>2.64</c:v>
                </c:pt>
                <c:pt idx="111">
                  <c:v>2.4900000000000002</c:v>
                </c:pt>
                <c:pt idx="112">
                  <c:v>2.4</c:v>
                </c:pt>
                <c:pt idx="113">
                  <c:v>2.36</c:v>
                </c:pt>
                <c:pt idx="114">
                  <c:v>2.35</c:v>
                </c:pt>
                <c:pt idx="115">
                  <c:v>2.36</c:v>
                </c:pt>
                <c:pt idx="116">
                  <c:v>2.4300000000000002</c:v>
                </c:pt>
                <c:pt idx="117">
                  <c:v>2.44</c:v>
                </c:pt>
                <c:pt idx="118">
                  <c:v>2.38</c:v>
                </c:pt>
                <c:pt idx="119">
                  <c:v>2.2999999999999998</c:v>
                </c:pt>
                <c:pt idx="120">
                  <c:v>2.21</c:v>
                </c:pt>
                <c:pt idx="121">
                  <c:v>2.13</c:v>
                </c:pt>
                <c:pt idx="122">
                  <c:v>2.1</c:v>
                </c:pt>
                <c:pt idx="123">
                  <c:v>2.0699999999999998</c:v>
                </c:pt>
                <c:pt idx="124">
                  <c:v>2.0299999999999998</c:v>
                </c:pt>
                <c:pt idx="125">
                  <c:v>1.99</c:v>
                </c:pt>
                <c:pt idx="126">
                  <c:v>1.96</c:v>
                </c:pt>
                <c:pt idx="127">
                  <c:v>1.93</c:v>
                </c:pt>
                <c:pt idx="128">
                  <c:v>1.94</c:v>
                </c:pt>
                <c:pt idx="129">
                  <c:v>1.95</c:v>
                </c:pt>
                <c:pt idx="130">
                  <c:v>1.99</c:v>
                </c:pt>
                <c:pt idx="131">
                  <c:v>2.0499999999999998</c:v>
                </c:pt>
                <c:pt idx="132">
                  <c:v>2.13</c:v>
                </c:pt>
                <c:pt idx="133">
                  <c:v>2.2200000000000002</c:v>
                </c:pt>
                <c:pt idx="134">
                  <c:v>2.31</c:v>
                </c:pt>
                <c:pt idx="135">
                  <c:v>2.42</c:v>
                </c:pt>
                <c:pt idx="136">
                  <c:v>2.54</c:v>
                </c:pt>
                <c:pt idx="137">
                  <c:v>2.71</c:v>
                </c:pt>
                <c:pt idx="138">
                  <c:v>3.01</c:v>
                </c:pt>
                <c:pt idx="139">
                  <c:v>3.4</c:v>
                </c:pt>
                <c:pt idx="140" formatCode="General">
                  <c:v>3.85</c:v>
                </c:pt>
                <c:pt idx="141" formatCode="General">
                  <c:v>4.1900000000000004</c:v>
                </c:pt>
                <c:pt idx="142" formatCode="General">
                  <c:v>4.42</c:v>
                </c:pt>
                <c:pt idx="143" formatCode="General">
                  <c:v>4.67</c:v>
                </c:pt>
                <c:pt idx="144" formatCode="General">
                  <c:v>5.05</c:v>
                </c:pt>
                <c:pt idx="145" formatCode="General">
                  <c:v>5.49</c:v>
                </c:pt>
                <c:pt idx="146" formatCode="General">
                  <c:v>5.85</c:v>
                </c:pt>
                <c:pt idx="147" formatCode="General">
                  <c:v>5.91</c:v>
                </c:pt>
                <c:pt idx="148" formatCode="General">
                  <c:v>5.97</c:v>
                </c:pt>
                <c:pt idx="149" formatCode="General">
                  <c:v>6.07</c:v>
                </c:pt>
                <c:pt idx="150" formatCode="General">
                  <c:v>6.08</c:v>
                </c:pt>
                <c:pt idx="151" formatCode="General">
                  <c:v>6.03</c:v>
                </c:pt>
                <c:pt idx="152" formatCode="General">
                  <c:v>5.98</c:v>
                </c:pt>
                <c:pt idx="153" formatCode="General">
                  <c:v>5.94</c:v>
                </c:pt>
                <c:pt idx="154" formatCode="General">
                  <c:v>5.98</c:v>
                </c:pt>
                <c:pt idx="155" formatCode="General">
                  <c:v>5.99</c:v>
                </c:pt>
                <c:pt idx="156" formatCode="General">
                  <c:v>5.96</c:v>
                </c:pt>
                <c:pt idx="157" formatCode="General">
                  <c:v>5.9</c:v>
                </c:pt>
                <c:pt idx="158" formatCode="General">
                  <c:v>5.87</c:v>
                </c:pt>
                <c:pt idx="159" formatCode="General">
                  <c:v>5.83</c:v>
                </c:pt>
                <c:pt idx="160" formatCode="General">
                  <c:v>5.79</c:v>
                </c:pt>
                <c:pt idx="161" formatCode="General">
                  <c:v>5.76</c:v>
                </c:pt>
                <c:pt idx="162" formatCode="General">
                  <c:v>5.73</c:v>
                </c:pt>
                <c:pt idx="163" formatCode="General">
                  <c:v>5.62</c:v>
                </c:pt>
                <c:pt idx="164" formatCode="General">
                  <c:v>5.46</c:v>
                </c:pt>
                <c:pt idx="165" formatCode="General">
                  <c:v>5.29</c:v>
                </c:pt>
                <c:pt idx="166" formatCode="General">
                  <c:v>5.19</c:v>
                </c:pt>
                <c:pt idx="167" formatCode="General">
                  <c:v>5.16</c:v>
                </c:pt>
              </c:numCache>
            </c:numRef>
          </c:val>
          <c:smooth val="0"/>
          <c:extLst>
            <c:ext xmlns:c16="http://schemas.microsoft.com/office/drawing/2014/chart" uri="{C3380CC4-5D6E-409C-BE32-E72D297353CC}">
              <c16:uniqueId val="{00000001-4245-4961-95ED-BA918D4DAB33}"/>
            </c:ext>
          </c:extLst>
        </c:ser>
        <c:ser>
          <c:idx val="1"/>
          <c:order val="2"/>
          <c:spPr>
            <a:ln w="28575" cap="rnd">
              <a:solidFill>
                <a:schemeClr val="accent4"/>
              </a:solidFill>
              <a:prstDash val="solid"/>
              <a:round/>
            </a:ln>
            <a:effectLst/>
          </c:spPr>
          <c:marker>
            <c:symbol val="none"/>
          </c:marker>
          <c:dLbls>
            <c:dLbl>
              <c:idx val="148"/>
              <c:layout>
                <c:manualLayout>
                  <c:x val="8.0930429607120061E-2"/>
                  <c:y val="7.9385404707619345E-2"/>
                </c:manualLayout>
              </c:layout>
              <c:tx>
                <c:rich>
                  <a:bodyPr/>
                  <a:lstStyle/>
                  <a:p>
                    <a:r>
                      <a:rPr lang="en-US" b="0">
                        <a:solidFill>
                          <a:schemeClr val="accent4">
                            <a:lumMod val="75000"/>
                          </a:schemeClr>
                        </a:solidFill>
                      </a:rPr>
                      <a:t>5.06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640-4C95-BDB5-B6963CCFD75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historie'!$A$81:$A$249</c:f>
              <c:numCache>
                <c:formatCode>m/d/yyyy</c:formatCode>
                <c:ptCount val="169"/>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42947</c:v>
                </c:pt>
                <c:pt idx="86">
                  <c:v>42978</c:v>
                </c:pt>
                <c:pt idx="87">
                  <c:v>43008</c:v>
                </c:pt>
                <c:pt idx="88">
                  <c:v>43039</c:v>
                </c:pt>
                <c:pt idx="89">
                  <c:v>43069</c:v>
                </c:pt>
                <c:pt idx="90">
                  <c:v>43100</c:v>
                </c:pt>
                <c:pt idx="91">
                  <c:v>43131</c:v>
                </c:pt>
                <c:pt idx="92">
                  <c:v>43159</c:v>
                </c:pt>
                <c:pt idx="93">
                  <c:v>43190</c:v>
                </c:pt>
                <c:pt idx="94">
                  <c:v>43220</c:v>
                </c:pt>
                <c:pt idx="95">
                  <c:v>43251</c:v>
                </c:pt>
                <c:pt idx="96">
                  <c:v>43281</c:v>
                </c:pt>
                <c:pt idx="97">
                  <c:v>43312</c:v>
                </c:pt>
                <c:pt idx="98">
                  <c:v>43343</c:v>
                </c:pt>
                <c:pt idx="99">
                  <c:v>43373</c:v>
                </c:pt>
                <c:pt idx="100">
                  <c:v>43404</c:v>
                </c:pt>
                <c:pt idx="101">
                  <c:v>43434</c:v>
                </c:pt>
                <c:pt idx="102">
                  <c:v>43465</c:v>
                </c:pt>
                <c:pt idx="103">
                  <c:v>43496</c:v>
                </c:pt>
                <c:pt idx="104">
                  <c:v>43524</c:v>
                </c:pt>
                <c:pt idx="105">
                  <c:v>43555</c:v>
                </c:pt>
                <c:pt idx="106">
                  <c:v>43585</c:v>
                </c:pt>
                <c:pt idx="107">
                  <c:v>43616</c:v>
                </c:pt>
                <c:pt idx="108">
                  <c:v>43646</c:v>
                </c:pt>
                <c:pt idx="109">
                  <c:v>43677</c:v>
                </c:pt>
                <c:pt idx="110">
                  <c:v>43708</c:v>
                </c:pt>
                <c:pt idx="111">
                  <c:v>43738</c:v>
                </c:pt>
                <c:pt idx="112">
                  <c:v>43769</c:v>
                </c:pt>
                <c:pt idx="113">
                  <c:v>43799</c:v>
                </c:pt>
                <c:pt idx="114">
                  <c:v>43830</c:v>
                </c:pt>
                <c:pt idx="115">
                  <c:v>43861</c:v>
                </c:pt>
                <c:pt idx="116">
                  <c:v>43890</c:v>
                </c:pt>
                <c:pt idx="117">
                  <c:v>43921</c:v>
                </c:pt>
                <c:pt idx="118">
                  <c:v>43951</c:v>
                </c:pt>
                <c:pt idx="119">
                  <c:v>43982</c:v>
                </c:pt>
                <c:pt idx="120">
                  <c:v>44012</c:v>
                </c:pt>
                <c:pt idx="121">
                  <c:v>44043</c:v>
                </c:pt>
                <c:pt idx="122">
                  <c:v>44074</c:v>
                </c:pt>
                <c:pt idx="123">
                  <c:v>44104</c:v>
                </c:pt>
                <c:pt idx="124">
                  <c:v>44135</c:v>
                </c:pt>
                <c:pt idx="125">
                  <c:v>44165</c:v>
                </c:pt>
                <c:pt idx="126">
                  <c:v>44196</c:v>
                </c:pt>
                <c:pt idx="127">
                  <c:v>44227</c:v>
                </c:pt>
                <c:pt idx="128">
                  <c:v>44255</c:v>
                </c:pt>
                <c:pt idx="129">
                  <c:v>44286</c:v>
                </c:pt>
                <c:pt idx="130">
                  <c:v>44316</c:v>
                </c:pt>
                <c:pt idx="131">
                  <c:v>44347</c:v>
                </c:pt>
                <c:pt idx="132">
                  <c:v>44377</c:v>
                </c:pt>
                <c:pt idx="133">
                  <c:v>44408</c:v>
                </c:pt>
                <c:pt idx="134">
                  <c:v>44439</c:v>
                </c:pt>
                <c:pt idx="135">
                  <c:v>44469</c:v>
                </c:pt>
                <c:pt idx="136">
                  <c:v>44500</c:v>
                </c:pt>
                <c:pt idx="137">
                  <c:v>44530</c:v>
                </c:pt>
                <c:pt idx="138">
                  <c:v>44561</c:v>
                </c:pt>
                <c:pt idx="139">
                  <c:v>44592</c:v>
                </c:pt>
                <c:pt idx="140">
                  <c:v>44620</c:v>
                </c:pt>
                <c:pt idx="141">
                  <c:v>44651</c:v>
                </c:pt>
                <c:pt idx="142">
                  <c:v>44681</c:v>
                </c:pt>
                <c:pt idx="143">
                  <c:v>44712</c:v>
                </c:pt>
                <c:pt idx="144">
                  <c:v>44742</c:v>
                </c:pt>
                <c:pt idx="145">
                  <c:v>44773</c:v>
                </c:pt>
                <c:pt idx="146">
                  <c:v>44804</c:v>
                </c:pt>
                <c:pt idx="147">
                  <c:v>44834</c:v>
                </c:pt>
                <c:pt idx="148">
                  <c:v>44865</c:v>
                </c:pt>
                <c:pt idx="149">
                  <c:v>44895</c:v>
                </c:pt>
                <c:pt idx="150">
                  <c:v>44926</c:v>
                </c:pt>
                <c:pt idx="151">
                  <c:v>44957</c:v>
                </c:pt>
                <c:pt idx="152">
                  <c:v>44985</c:v>
                </c:pt>
                <c:pt idx="153">
                  <c:v>45016</c:v>
                </c:pt>
                <c:pt idx="154">
                  <c:v>45046</c:v>
                </c:pt>
                <c:pt idx="155">
                  <c:v>45077</c:v>
                </c:pt>
                <c:pt idx="156">
                  <c:v>45107</c:v>
                </c:pt>
                <c:pt idx="157">
                  <c:v>45138</c:v>
                </c:pt>
                <c:pt idx="158">
                  <c:v>45169</c:v>
                </c:pt>
                <c:pt idx="159">
                  <c:v>45199</c:v>
                </c:pt>
                <c:pt idx="160">
                  <c:v>45230</c:v>
                </c:pt>
                <c:pt idx="161">
                  <c:v>45260</c:v>
                </c:pt>
                <c:pt idx="162">
                  <c:v>45291</c:v>
                </c:pt>
                <c:pt idx="163">
                  <c:v>45322</c:v>
                </c:pt>
                <c:pt idx="164">
                  <c:v>45351</c:v>
                </c:pt>
                <c:pt idx="165">
                  <c:v>45382</c:v>
                </c:pt>
                <c:pt idx="166">
                  <c:v>45412</c:v>
                </c:pt>
                <c:pt idx="167">
                  <c:v>45443</c:v>
                </c:pt>
                <c:pt idx="168">
                  <c:v>45473</c:v>
                </c:pt>
              </c:numCache>
            </c:numRef>
          </c:cat>
          <c:val>
            <c:numRef>
              <c:f>'Úrokové sazby - historie'!$D$81:$D$249</c:f>
              <c:numCache>
                <c:formatCode>0.00</c:formatCode>
                <c:ptCount val="169"/>
                <c:pt idx="115">
                  <c:v>2.3608547339539832</c:v>
                </c:pt>
                <c:pt idx="116">
                  <c:v>2.420600617795488</c:v>
                </c:pt>
                <c:pt idx="117">
                  <c:v>2.4242578720499393</c:v>
                </c:pt>
                <c:pt idx="118">
                  <c:v>2.3656421777732262</c:v>
                </c:pt>
                <c:pt idx="119">
                  <c:v>2.2871270697682111</c:v>
                </c:pt>
                <c:pt idx="120">
                  <c:v>2.1978509315374741</c:v>
                </c:pt>
                <c:pt idx="121">
                  <c:v>2.1358243306606695</c:v>
                </c:pt>
                <c:pt idx="122">
                  <c:v>2.1098770548904344</c:v>
                </c:pt>
                <c:pt idx="123">
                  <c:v>2.0769697492654866</c:v>
                </c:pt>
                <c:pt idx="124">
                  <c:v>2.0355851377765015</c:v>
                </c:pt>
                <c:pt idx="125">
                  <c:v>1.9929021486054639</c:v>
                </c:pt>
                <c:pt idx="126">
                  <c:v>1.9747751950333787</c:v>
                </c:pt>
                <c:pt idx="127">
                  <c:v>1.9504859507856065</c:v>
                </c:pt>
                <c:pt idx="128">
                  <c:v>1.9513851682325805</c:v>
                </c:pt>
                <c:pt idx="129">
                  <c:v>1.9643209636773027</c:v>
                </c:pt>
                <c:pt idx="130">
                  <c:v>1.9980247855358573</c:v>
                </c:pt>
                <c:pt idx="131">
                  <c:v>2.0700934285896042</c:v>
                </c:pt>
                <c:pt idx="132">
                  <c:v>2.1341830259123373</c:v>
                </c:pt>
                <c:pt idx="133">
                  <c:v>2.2212618413409753</c:v>
                </c:pt>
                <c:pt idx="134">
                  <c:v>2.3153304615078834</c:v>
                </c:pt>
                <c:pt idx="135">
                  <c:v>2.4302008435003519</c:v>
                </c:pt>
                <c:pt idx="136">
                  <c:v>2.5422964195124065</c:v>
                </c:pt>
                <c:pt idx="137">
                  <c:v>2.7026796741586585</c:v>
                </c:pt>
                <c:pt idx="138">
                  <c:v>2.9970672731181733</c:v>
                </c:pt>
                <c:pt idx="139">
                  <c:v>3.3861847190609131</c:v>
                </c:pt>
                <c:pt idx="140">
                  <c:v>3.8364811917760142</c:v>
                </c:pt>
                <c:pt idx="141">
                  <c:v>4.1493708136598295</c:v>
                </c:pt>
                <c:pt idx="142">
                  <c:v>4.3925788665237064</c:v>
                </c:pt>
                <c:pt idx="143">
                  <c:v>4.6359934964102996</c:v>
                </c:pt>
                <c:pt idx="144">
                  <c:v>5.0126572238264151</c:v>
                </c:pt>
                <c:pt idx="145">
                  <c:v>5.4227717182026351</c:v>
                </c:pt>
                <c:pt idx="146">
                  <c:v>5.7609349188184442</c:v>
                </c:pt>
                <c:pt idx="147">
                  <c:v>5.8256281095178499</c:v>
                </c:pt>
                <c:pt idx="148">
                  <c:v>5.8574535963610073</c:v>
                </c:pt>
                <c:pt idx="149">
                  <c:v>5.9633147998238929</c:v>
                </c:pt>
                <c:pt idx="150">
                  <c:v>5.9827677270901871</c:v>
                </c:pt>
                <c:pt idx="151">
                  <c:v>5.9276595592692702</c:v>
                </c:pt>
                <c:pt idx="152">
                  <c:v>5.8953614304893938</c:v>
                </c:pt>
                <c:pt idx="153">
                  <c:v>5.8606686114000972</c:v>
                </c:pt>
                <c:pt idx="154">
                  <c:v>5.8897134025736602</c:v>
                </c:pt>
                <c:pt idx="155">
                  <c:v>5.8986681493522539</c:v>
                </c:pt>
                <c:pt idx="156">
                  <c:v>5.8600236855699182</c:v>
                </c:pt>
                <c:pt idx="157">
                  <c:v>5.8007670973456191</c:v>
                </c:pt>
                <c:pt idx="158">
                  <c:v>5.7838288068002344</c:v>
                </c:pt>
                <c:pt idx="159">
                  <c:v>5.7351580350971441</c:v>
                </c:pt>
                <c:pt idx="160">
                  <c:v>5.7058128330630637</c:v>
                </c:pt>
                <c:pt idx="161">
                  <c:v>5.6731400825886826</c:v>
                </c:pt>
                <c:pt idx="162">
                  <c:v>5.6457167774453554</c:v>
                </c:pt>
                <c:pt idx="163">
                  <c:v>5.5356322645389273</c:v>
                </c:pt>
                <c:pt idx="164">
                  <c:v>5.3608917652465724</c:v>
                </c:pt>
                <c:pt idx="165">
                  <c:v>5.1935935414481129</c:v>
                </c:pt>
                <c:pt idx="166">
                  <c:v>5.0974737264576779</c:v>
                </c:pt>
                <c:pt idx="167">
                  <c:v>5.0703887771324405</c:v>
                </c:pt>
                <c:pt idx="168">
                  <c:v>5.0596000978001721</c:v>
                </c:pt>
              </c:numCache>
            </c:numRef>
          </c:val>
          <c:smooth val="0"/>
          <c:extLst>
            <c:ext xmlns:c16="http://schemas.microsoft.com/office/drawing/2014/chart" uri="{C3380CC4-5D6E-409C-BE32-E72D297353CC}">
              <c16:uniqueId val="{00000003-4245-4961-95ED-BA918D4DAB33}"/>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min val="0"/>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90630554844766686"/>
          <c:w val="1"/>
          <c:h val="9.3694451552332914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227</xdr:row>
      <xdr:rowOff>71583</xdr:rowOff>
    </xdr:from>
    <xdr:to>
      <xdr:col>13</xdr:col>
      <xdr:colOff>152400</xdr:colOff>
      <xdr:row>241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7330</xdr:colOff>
      <xdr:row>205</xdr:row>
      <xdr:rowOff>71583</xdr:rowOff>
    </xdr:from>
    <xdr:ext cx="5136251" cy="2786419"/>
    <xdr:graphicFrame macro="">
      <xdr:nvGraphicFramePr>
        <xdr:cNvPr id="3" name="Chart 2">
          <a:extLst>
            <a:ext uri="{FF2B5EF4-FFF2-40B4-BE49-F238E27FC236}">
              <a16:creationId xmlns:a16="http://schemas.microsoft.com/office/drawing/2014/main" id="{D084530E-52AE-4B26-869B-E682DCA31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54</v>
      </c>
      <c r="C2" s="48"/>
      <c r="D2" s="48"/>
      <c r="E2" s="48"/>
      <c r="F2" s="1"/>
    </row>
    <row r="3" spans="1:6" x14ac:dyDescent="0.3">
      <c r="A3" s="1"/>
      <c r="B3" s="49"/>
      <c r="C3" s="94" t="s">
        <v>18</v>
      </c>
      <c r="D3" s="96" t="s">
        <v>2</v>
      </c>
      <c r="E3" s="98" t="s">
        <v>19</v>
      </c>
      <c r="F3" s="1"/>
    </row>
    <row r="4" spans="1:6" x14ac:dyDescent="0.3">
      <c r="A4" s="1"/>
      <c r="B4" s="50"/>
      <c r="C4" s="95"/>
      <c r="D4" s="97"/>
      <c r="E4" s="99"/>
      <c r="F4" s="1"/>
    </row>
    <row r="5" spans="1:6" x14ac:dyDescent="0.3">
      <c r="A5" s="1"/>
      <c r="B5" s="51" t="s">
        <v>35</v>
      </c>
      <c r="C5" s="52">
        <v>24.186259767519996</v>
      </c>
      <c r="D5" s="53">
        <v>6697</v>
      </c>
      <c r="E5" s="54">
        <v>5.0592189127192402</v>
      </c>
      <c r="F5" s="1"/>
    </row>
    <row r="6" spans="1:6" x14ac:dyDescent="0.3">
      <c r="A6" s="1"/>
      <c r="B6" s="68" t="s">
        <v>20</v>
      </c>
      <c r="C6" s="69">
        <v>20.207569777369997</v>
      </c>
      <c r="D6" s="70">
        <v>5403</v>
      </c>
      <c r="E6" s="71">
        <v>5.0596000978001721</v>
      </c>
      <c r="F6" s="25"/>
    </row>
    <row r="7" spans="1:6" x14ac:dyDescent="0.3">
      <c r="A7" s="1"/>
      <c r="B7" s="55" t="s">
        <v>23</v>
      </c>
      <c r="C7" s="56"/>
      <c r="D7" s="57"/>
      <c r="E7" s="58"/>
      <c r="F7" s="24"/>
    </row>
    <row r="8" spans="1:6" x14ac:dyDescent="0.3">
      <c r="A8" s="1"/>
      <c r="B8" s="59" t="s">
        <v>36</v>
      </c>
      <c r="C8" s="56">
        <v>16.19005258008</v>
      </c>
      <c r="D8" s="57">
        <v>4234</v>
      </c>
      <c r="E8" s="58">
        <v>5.0470930067809912</v>
      </c>
      <c r="F8" s="1"/>
    </row>
    <row r="9" spans="1:6" x14ac:dyDescent="0.3">
      <c r="A9" s="1"/>
      <c r="B9" s="59" t="s">
        <v>37</v>
      </c>
      <c r="C9" s="56">
        <v>3.0644290241199998</v>
      </c>
      <c r="D9" s="57">
        <v>861</v>
      </c>
      <c r="E9" s="58">
        <v>5.0726721713446823</v>
      </c>
      <c r="F9" s="1"/>
    </row>
    <row r="10" spans="1:6" x14ac:dyDescent="0.3">
      <c r="A10" s="1"/>
      <c r="B10" s="60" t="s">
        <v>38</v>
      </c>
      <c r="C10" s="61">
        <v>0.95308817316999994</v>
      </c>
      <c r="D10" s="62">
        <v>308</v>
      </c>
      <c r="E10" s="63">
        <v>5.2300271623905328</v>
      </c>
      <c r="F10" s="1"/>
    </row>
    <row r="11" spans="1:6" x14ac:dyDescent="0.3">
      <c r="A11" s="1"/>
      <c r="B11" s="64" t="s">
        <v>21</v>
      </c>
      <c r="C11" s="65">
        <v>3.2755276485699998</v>
      </c>
      <c r="D11" s="62">
        <v>1047</v>
      </c>
      <c r="E11" s="66">
        <v>5.0445604692757477</v>
      </c>
      <c r="F11" s="1"/>
    </row>
    <row r="12" spans="1:6" x14ac:dyDescent="0.3">
      <c r="A12" s="1"/>
      <c r="B12" s="64" t="s">
        <v>22</v>
      </c>
      <c r="C12" s="65">
        <v>0.70316234158000002</v>
      </c>
      <c r="D12" s="62">
        <v>247</v>
      </c>
      <c r="E12" s="66">
        <v>5.116547512786954</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G6" sqref="G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55</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1">
        <f>'ČBA Hypomonitor – Cely sektor'!H60*1000000</f>
        <v>3740064.7376216911</v>
      </c>
      <c r="G5" s="101"/>
      <c r="H5" s="101"/>
      <c r="I5" s="101"/>
      <c r="J5" s="33"/>
    </row>
    <row r="6" spans="1:17" x14ac:dyDescent="0.3">
      <c r="A6" s="1"/>
      <c r="B6" s="15" t="s">
        <v>13</v>
      </c>
      <c r="C6" s="15"/>
      <c r="D6" s="28">
        <v>2</v>
      </c>
      <c r="E6" s="28">
        <v>3</v>
      </c>
      <c r="F6" s="28">
        <v>4</v>
      </c>
      <c r="G6" s="73">
        <f>'ČBA Hypomonitor – Cely sektor'!I60</f>
        <v>5.0596000978001721</v>
      </c>
      <c r="H6" s="27">
        <v>6</v>
      </c>
      <c r="I6" s="27">
        <v>7</v>
      </c>
      <c r="J6" s="1"/>
    </row>
    <row r="7" spans="1:17" x14ac:dyDescent="0.3">
      <c r="A7" s="1"/>
      <c r="B7" s="74"/>
      <c r="C7" s="74"/>
      <c r="D7" s="29"/>
      <c r="E7" s="29"/>
      <c r="F7" s="100" t="s">
        <v>11</v>
      </c>
      <c r="G7" s="100"/>
      <c r="H7" s="100"/>
      <c r="I7" s="100"/>
      <c r="J7" s="1"/>
    </row>
    <row r="8" spans="1:17" x14ac:dyDescent="0.3">
      <c r="A8" s="1"/>
      <c r="B8" s="1" t="s">
        <v>12</v>
      </c>
      <c r="C8" s="75">
        <v>15</v>
      </c>
      <c r="D8" s="30">
        <f>PMT(D$6/12/100,$C8*12,-$F$5)</f>
        <v>24067.641993087058</v>
      </c>
      <c r="E8" s="30">
        <f t="shared" ref="E8:I8" si="0">PMT(E$6/12/100,$C8*12,-$F$5)</f>
        <v>25828.200412526578</v>
      </c>
      <c r="F8" s="30">
        <f t="shared" si="0"/>
        <v>27664.807274157683</v>
      </c>
      <c r="G8" s="76">
        <f t="shared" si="0"/>
        <v>29692.441104561411</v>
      </c>
      <c r="H8" s="30">
        <f>PMT(H$6/12/100,$C8*12,-$F$5)</f>
        <v>31560.791661853033</v>
      </c>
      <c r="I8" s="30">
        <f t="shared" si="0"/>
        <v>33616.759209926407</v>
      </c>
      <c r="J8" s="42"/>
      <c r="M8" s="40"/>
      <c r="N8" s="40"/>
      <c r="O8" s="40"/>
      <c r="Q8" s="40"/>
    </row>
    <row r="9" spans="1:17" x14ac:dyDescent="0.3">
      <c r="A9" s="1"/>
      <c r="B9" s="1"/>
      <c r="C9" s="75">
        <v>20</v>
      </c>
      <c r="D9" s="30">
        <f t="shared" ref="D9:I11" si="1">PMT(D$6/12/100,$C9*12,-$F$5)</f>
        <v>18920.364227527018</v>
      </c>
      <c r="E9" s="30">
        <f t="shared" si="1"/>
        <v>20742.309193031117</v>
      </c>
      <c r="F9" s="30">
        <f t="shared" si="1"/>
        <v>22664.056613051365</v>
      </c>
      <c r="G9" s="76">
        <f t="shared" si="1"/>
        <v>24806.077136929773</v>
      </c>
      <c r="H9" s="30">
        <f t="shared" ref="H9:H11" si="2">PMT(H$6/12/100,$C9*12,-$F$5)</f>
        <v>26794.985387511679</v>
      </c>
      <c r="I9" s="30">
        <f t="shared" si="1"/>
        <v>28996.682102237828</v>
      </c>
      <c r="J9" s="42"/>
      <c r="M9" s="40"/>
      <c r="N9" s="40"/>
      <c r="O9" s="40"/>
      <c r="Q9" s="40"/>
    </row>
    <row r="10" spans="1:17" x14ac:dyDescent="0.3">
      <c r="A10" s="1"/>
      <c r="B10" s="1"/>
      <c r="C10" s="75">
        <v>25</v>
      </c>
      <c r="D10" s="30">
        <f t="shared" si="1"/>
        <v>15852.426658506616</v>
      </c>
      <c r="E10" s="30">
        <f t="shared" si="1"/>
        <v>17735.810131403356</v>
      </c>
      <c r="F10" s="30">
        <f t="shared" si="1"/>
        <v>19741.439536153688</v>
      </c>
      <c r="G10" s="76">
        <f t="shared" si="1"/>
        <v>21994.114525965735</v>
      </c>
      <c r="H10" s="30">
        <f t="shared" si="2"/>
        <v>24097.289520961865</v>
      </c>
      <c r="I10" s="30">
        <f t="shared" si="1"/>
        <v>26433.999530131354</v>
      </c>
      <c r="J10" s="42"/>
      <c r="M10" s="40"/>
      <c r="N10" s="40"/>
      <c r="O10" s="40"/>
      <c r="Q10" s="40"/>
    </row>
    <row r="11" spans="1:17" x14ac:dyDescent="0.3">
      <c r="A11" s="1"/>
      <c r="B11" s="14"/>
      <c r="C11" s="16">
        <v>30</v>
      </c>
      <c r="D11" s="31">
        <f t="shared" si="1"/>
        <v>13824.007561417815</v>
      </c>
      <c r="E11" s="31">
        <f t="shared" si="1"/>
        <v>15768.263797905838</v>
      </c>
      <c r="F11" s="31">
        <f t="shared" si="1"/>
        <v>17855.641117716059</v>
      </c>
      <c r="G11" s="32">
        <f t="shared" si="1"/>
        <v>20213.928725706995</v>
      </c>
      <c r="H11" s="31">
        <f t="shared" si="2"/>
        <v>22423.577775463757</v>
      </c>
      <c r="I11" s="31">
        <f t="shared" si="1"/>
        <v>24882.744020713882</v>
      </c>
      <c r="J11" s="42"/>
      <c r="M11" s="40"/>
      <c r="N11" s="40"/>
      <c r="O11" s="40"/>
      <c r="Q11" s="40"/>
    </row>
    <row r="12" spans="1:17" x14ac:dyDescent="0.3">
      <c r="A12" s="1"/>
      <c r="B12" s="36" t="s">
        <v>39</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0"/>
  <sheetViews>
    <sheetView showGridLines="0" zoomScale="55" zoomScaleNormal="55" workbookViewId="0">
      <pane xSplit="1" ySplit="3" topLeftCell="B208" activePane="bottomRight" state="frozen"/>
      <selection activeCell="A236" sqref="A236:XFD236"/>
      <selection pane="topRight" activeCell="A236" sqref="A236:XFD236"/>
      <selection pane="bottomLeft" activeCell="A236" sqref="A236:XFD236"/>
      <selection pane="bottomRight" activeCell="D249" sqref="D249"/>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34</v>
      </c>
      <c r="B2" s="41" t="s">
        <v>53</v>
      </c>
      <c r="C2" s="41" t="s">
        <v>32</v>
      </c>
      <c r="D2" s="72" t="s">
        <v>33</v>
      </c>
    </row>
    <row r="3" spans="1:4" ht="29.3" customHeight="1" x14ac:dyDescent="0.3">
      <c r="A3" t="s">
        <v>16</v>
      </c>
      <c r="B3" s="19" t="s">
        <v>48</v>
      </c>
      <c r="C3" s="19" t="s">
        <v>49</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19.899999999999999" x14ac:dyDescent="0.45">
      <c r="A205" s="17">
        <f t="shared" si="6"/>
        <v>44135</v>
      </c>
      <c r="B205" s="22">
        <v>2.08</v>
      </c>
      <c r="C205" s="22">
        <v>2.0299999999999998</v>
      </c>
      <c r="D205" s="22">
        <f>'ČBA Hypomonitor – Cely sektor'!I16</f>
        <v>2.0355851377765015</v>
      </c>
      <c r="F205" s="39" t="s">
        <v>51</v>
      </c>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49"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t="s">
        <v>52</v>
      </c>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ht="19.899999999999999" x14ac:dyDescent="0.45">
      <c r="A227" s="17">
        <f t="shared" si="7"/>
        <v>44804</v>
      </c>
      <c r="B227" s="18">
        <v>4.55</v>
      </c>
      <c r="C227" s="18">
        <v>5.85</v>
      </c>
      <c r="D227" s="22">
        <f>'ČBA Hypomonitor – Cely sektor'!I38</f>
        <v>5.7609349188184442</v>
      </c>
      <c r="F227" s="39" t="s">
        <v>24</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x14ac:dyDescent="0.3">
      <c r="A236" s="17">
        <f t="shared" si="7"/>
        <v>45077</v>
      </c>
      <c r="B236" s="18">
        <v>5.13</v>
      </c>
      <c r="C236" s="18">
        <v>5.99</v>
      </c>
      <c r="D236" s="22">
        <f>'ČBA Hypomonitor – Cely sektor'!I47</f>
        <v>5.8986681493522539</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c r="F243" s="36" t="s">
        <v>40</v>
      </c>
      <c r="G243" s="36"/>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5.3608917652465724</v>
      </c>
    </row>
    <row r="246" spans="1:7" x14ac:dyDescent="0.3">
      <c r="A246" s="17">
        <f t="shared" si="7"/>
        <v>45382</v>
      </c>
      <c r="B246" s="18">
        <v>5.05</v>
      </c>
      <c r="C246" s="18">
        <v>5.29</v>
      </c>
      <c r="D246" s="22">
        <f>'ČBA Hypomonitor – Cely sektor'!I57</f>
        <v>5.1935935414481129</v>
      </c>
    </row>
    <row r="247" spans="1:7" x14ac:dyDescent="0.3">
      <c r="A247" s="17">
        <f t="shared" si="7"/>
        <v>45412</v>
      </c>
      <c r="B247" s="18">
        <v>4.93</v>
      </c>
      <c r="C247" s="18">
        <v>5.19</v>
      </c>
      <c r="D247" s="22">
        <f>'ČBA Hypomonitor – Cely sektor'!I58</f>
        <v>5.0974737264576779</v>
      </c>
    </row>
    <row r="248" spans="1:7" x14ac:dyDescent="0.3">
      <c r="A248" s="17">
        <f t="shared" si="7"/>
        <v>45443</v>
      </c>
      <c r="B248" s="18">
        <v>4.9000000000000004</v>
      </c>
      <c r="C248" s="18">
        <v>5.16</v>
      </c>
      <c r="D248" s="22">
        <f>'ČBA Hypomonitor – Cely sektor'!I59</f>
        <v>5.0703887771324405</v>
      </c>
    </row>
    <row r="249" spans="1:7" x14ac:dyDescent="0.3">
      <c r="A249" s="17">
        <f t="shared" si="7"/>
        <v>45473</v>
      </c>
      <c r="D249" s="93">
        <f>'ČBA Hypomonitor – Cely sektor'!I60</f>
        <v>5.0596000978001721</v>
      </c>
    </row>
    <row r="250" spans="1:7" x14ac:dyDescent="0.3"/>
    <row r="251" spans="1:7" x14ac:dyDescent="0.3"/>
    <row r="252" spans="1:7" x14ac:dyDescent="0.3"/>
    <row r="253" spans="1:7" x14ac:dyDescent="0.3"/>
    <row r="254" spans="1:7" x14ac:dyDescent="0.3"/>
    <row r="255" spans="1:7" x14ac:dyDescent="0.3"/>
    <row r="256" spans="1:7" x14ac:dyDescent="0.3"/>
    <row r="257" x14ac:dyDescent="0.3"/>
    <row r="258" x14ac:dyDescent="0.3"/>
    <row r="259" x14ac:dyDescent="0.3"/>
    <row r="260"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15"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 customHeight="1" x14ac:dyDescent="0.45">
      <c r="B3" s="82"/>
      <c r="C3" s="83" t="s">
        <v>43</v>
      </c>
      <c r="D3" s="82"/>
      <c r="E3" s="82"/>
      <c r="F3" s="82"/>
      <c r="G3" s="82"/>
      <c r="H3" s="82"/>
      <c r="J3" s="84"/>
      <c r="K3" s="85" t="s">
        <v>41</v>
      </c>
      <c r="L3" s="84"/>
      <c r="M3" s="84"/>
      <c r="N3" s="84"/>
      <c r="O3" s="84"/>
      <c r="P3" s="84"/>
    </row>
    <row r="4" spans="2:16" x14ac:dyDescent="0.3"/>
    <row r="5" spans="2:16" s="18" customFormat="1" ht="58.3" customHeight="1" x14ac:dyDescent="0.3">
      <c r="C5" s="41" t="s">
        <v>42</v>
      </c>
      <c r="D5" s="92" t="s">
        <v>45</v>
      </c>
      <c r="E5" s="92" t="s">
        <v>46</v>
      </c>
      <c r="F5" s="3"/>
      <c r="G5" s="3"/>
      <c r="H5" s="3"/>
      <c r="I5" s="3"/>
      <c r="J5" s="3"/>
      <c r="K5" s="41" t="s">
        <v>42</v>
      </c>
      <c r="L5" s="92" t="s">
        <v>45</v>
      </c>
      <c r="M5" s="92" t="s">
        <v>46</v>
      </c>
    </row>
    <row r="6" spans="2:16"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3"/>
    <row r="11" spans="2:16" x14ac:dyDescent="0.3">
      <c r="C11" s="102" t="s">
        <v>44</v>
      </c>
      <c r="D11" s="102"/>
      <c r="E11" s="102"/>
      <c r="K11" s="102" t="s">
        <v>44</v>
      </c>
      <c r="L11" s="102"/>
      <c r="M11" s="102"/>
    </row>
    <row r="12" spans="2:16"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3"/>
    <row r="16" spans="2:16" x14ac:dyDescent="0.3"/>
    <row r="17" spans="2:10" x14ac:dyDescent="0.3">
      <c r="E17" s="78"/>
    </row>
    <row r="18" spans="2:10" ht="19.899999999999999" x14ac:dyDescent="0.45">
      <c r="B18" s="39" t="s">
        <v>43</v>
      </c>
      <c r="E18" s="78"/>
      <c r="J18" s="39" t="s">
        <v>41</v>
      </c>
    </row>
    <row r="19" spans="2:10" x14ac:dyDescent="0.3">
      <c r="E19" s="78"/>
    </row>
    <row r="20" spans="2:10" x14ac:dyDescent="0.3">
      <c r="E20" s="78"/>
    </row>
    <row r="21" spans="2:10" x14ac:dyDescent="0.3">
      <c r="E21" s="78"/>
    </row>
    <row r="22" spans="2:10" x14ac:dyDescent="0.3">
      <c r="E22" s="78"/>
    </row>
    <row r="23" spans="2:10" x14ac:dyDescent="0.3">
      <c r="E23" s="78"/>
    </row>
    <row r="24" spans="2:10" x14ac:dyDescent="0.3">
      <c r="E24" s="78"/>
    </row>
    <row r="25" spans="2:10" x14ac:dyDescent="0.3">
      <c r="E25" s="78"/>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48" activePane="bottomRight" state="frozen"/>
      <selection activeCell="A60" sqref="A60:XFD60"/>
      <selection pane="topRight" activeCell="A60" sqref="A60:XFD60"/>
      <selection pane="bottomLeft" activeCell="A60" sqref="A60:XFD60"/>
      <selection pane="bottomRight" activeCell="A2" sqref="A2"/>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60"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4885</v>
      </c>
      <c r="C56" s="11">
        <v>15.778660037609999</v>
      </c>
      <c r="D56" s="11">
        <v>3.2300225256110542</v>
      </c>
      <c r="E56" s="11">
        <v>5.3493652585446183</v>
      </c>
      <c r="F56" s="12">
        <v>3847</v>
      </c>
      <c r="G56" s="11">
        <v>13.017205769029999</v>
      </c>
      <c r="H56" s="11">
        <v>3.383729079550299</v>
      </c>
      <c r="I56" s="11">
        <v>5.3608917652465724</v>
      </c>
      <c r="J56" s="12">
        <v>3038</v>
      </c>
      <c r="K56" s="11">
        <v>10.617173420949999</v>
      </c>
      <c r="L56" s="11">
        <v>3.4947904611421987</v>
      </c>
      <c r="M56" s="11">
        <v>5.3482519691189054</v>
      </c>
      <c r="N56" s="12">
        <v>572</v>
      </c>
      <c r="O56" s="11">
        <v>1.744833152</v>
      </c>
      <c r="P56" s="11">
        <v>3.0504076083916085</v>
      </c>
      <c r="Q56" s="11">
        <v>5.344953910530557</v>
      </c>
      <c r="R56" s="12">
        <v>237</v>
      </c>
      <c r="S56" s="11">
        <v>0.65519919607999999</v>
      </c>
      <c r="T56" s="11">
        <v>2.7645535699578061</v>
      </c>
      <c r="U56" s="11">
        <v>5.6081567279364419</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5512</v>
      </c>
      <c r="C57" s="11">
        <v>18.226979605</v>
      </c>
      <c r="D57" s="11">
        <v>3.3067814958272859</v>
      </c>
      <c r="E57" s="11">
        <v>5.1793418054172369</v>
      </c>
      <c r="F57" s="12">
        <v>4486</v>
      </c>
      <c r="G57" s="11">
        <v>15.44024460774</v>
      </c>
      <c r="H57" s="11">
        <v>3.4418735193357115</v>
      </c>
      <c r="I57" s="11">
        <v>5.1935935414481129</v>
      </c>
      <c r="J57" s="12">
        <v>3517</v>
      </c>
      <c r="K57" s="11">
        <v>12.39308515976</v>
      </c>
      <c r="L57" s="11">
        <v>3.5237660391697467</v>
      </c>
      <c r="M57" s="11">
        <v>5.1824683077760652</v>
      </c>
      <c r="N57" s="12">
        <v>700</v>
      </c>
      <c r="O57" s="11">
        <v>2.3170984372399999</v>
      </c>
      <c r="P57" s="11">
        <v>3.3101406246285712</v>
      </c>
      <c r="Q57" s="11">
        <v>5.1871234619738162</v>
      </c>
      <c r="R57" s="12">
        <v>269</v>
      </c>
      <c r="S57" s="11">
        <v>0.73006101073999996</v>
      </c>
      <c r="T57" s="11">
        <v>2.7139814525650556</v>
      </c>
      <c r="U57" s="11">
        <v>5.4029839582897026</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thickBot="1" x14ac:dyDescent="0.35">
      <c r="A58" s="45">
        <f t="shared" si="0"/>
        <v>45412</v>
      </c>
      <c r="B58" s="12">
        <v>6301</v>
      </c>
      <c r="C58" s="11">
        <v>21.944926346760003</v>
      </c>
      <c r="D58" s="11">
        <v>3.482768821894938</v>
      </c>
      <c r="E58" s="11">
        <v>5.0885546580394134</v>
      </c>
      <c r="F58" s="12">
        <v>5212</v>
      </c>
      <c r="G58" s="11">
        <v>18.768123998860002</v>
      </c>
      <c r="H58" s="11">
        <v>3.6009447426822718</v>
      </c>
      <c r="I58" s="11">
        <v>5.0974737264576779</v>
      </c>
      <c r="J58" s="12">
        <v>4141</v>
      </c>
      <c r="K58" s="11">
        <v>15.45667898876</v>
      </c>
      <c r="L58" s="11">
        <v>3.7325957471045643</v>
      </c>
      <c r="M58" s="11">
        <v>5.0840839204483723</v>
      </c>
      <c r="N58" s="12">
        <v>766</v>
      </c>
      <c r="O58" s="11">
        <v>2.53608592895</v>
      </c>
      <c r="P58" s="11">
        <v>3.3108171396214097</v>
      </c>
      <c r="Q58" s="11">
        <v>5.0765451859605832</v>
      </c>
      <c r="R58" s="12">
        <v>305</v>
      </c>
      <c r="S58" s="11">
        <v>0.77535908114999996</v>
      </c>
      <c r="T58" s="11">
        <v>2.5421609218032786</v>
      </c>
      <c r="U58" s="11">
        <v>5.4328518971628874</v>
      </c>
      <c r="V58" s="12">
        <v>868</v>
      </c>
      <c r="W58" s="11">
        <v>2.49696386371</v>
      </c>
      <c r="X58" s="11">
        <v>2.8766864789285718</v>
      </c>
      <c r="Y58" s="11">
        <v>5.0292976780725223</v>
      </c>
      <c r="Z58" s="12">
        <v>221</v>
      </c>
      <c r="AA58" s="11">
        <v>0.67983848419000004</v>
      </c>
      <c r="AB58" s="11">
        <v>3.0761922361538465</v>
      </c>
      <c r="AC58" s="23">
        <v>5.0599719213596401</v>
      </c>
    </row>
    <row r="59" spans="1:29" ht="15.05" customHeight="1" thickBot="1" x14ac:dyDescent="0.35">
      <c r="A59" s="45">
        <f t="shared" si="0"/>
        <v>45443</v>
      </c>
      <c r="B59" s="12">
        <v>6790</v>
      </c>
      <c r="C59" s="11">
        <v>23.671230907289999</v>
      </c>
      <c r="D59" s="11">
        <v>3.4861901188939615</v>
      </c>
      <c r="E59" s="11">
        <v>5.0677569642861746</v>
      </c>
      <c r="F59" s="12">
        <v>5543</v>
      </c>
      <c r="G59" s="11">
        <v>20.094129098090001</v>
      </c>
      <c r="H59" s="11">
        <v>3.6251360451181673</v>
      </c>
      <c r="I59" s="11">
        <v>5.0703887771324405</v>
      </c>
      <c r="J59" s="12">
        <v>4277</v>
      </c>
      <c r="K59" s="11">
        <v>16.010154632759999</v>
      </c>
      <c r="L59" s="11">
        <v>3.7433141530886136</v>
      </c>
      <c r="M59" s="11">
        <v>5.059826944760772</v>
      </c>
      <c r="N59" s="12">
        <v>932</v>
      </c>
      <c r="O59" s="11">
        <v>3.2393091980300004</v>
      </c>
      <c r="P59" s="11">
        <v>3.4756536459549356</v>
      </c>
      <c r="Q59" s="11">
        <v>5.053739762696833</v>
      </c>
      <c r="R59" s="12">
        <v>334</v>
      </c>
      <c r="S59" s="11">
        <v>0.84466526730000002</v>
      </c>
      <c r="T59" s="11">
        <v>2.5289379260479046</v>
      </c>
      <c r="U59" s="11">
        <v>5.3344316870392516</v>
      </c>
      <c r="V59" s="12">
        <v>997</v>
      </c>
      <c r="W59" s="11">
        <v>2.9018252552499999</v>
      </c>
      <c r="X59" s="11">
        <v>2.9105569260280846</v>
      </c>
      <c r="Y59" s="11">
        <v>5.0470861064605099</v>
      </c>
      <c r="Z59" s="12">
        <v>250</v>
      </c>
      <c r="AA59" s="11">
        <v>0.67527655395000008</v>
      </c>
      <c r="AB59" s="11">
        <v>2.7011062158000003</v>
      </c>
      <c r="AC59" s="23">
        <v>5.0782700350418342</v>
      </c>
    </row>
    <row r="60" spans="1:29" ht="15.05" customHeight="1" thickBot="1" x14ac:dyDescent="0.35">
      <c r="A60" s="45">
        <f t="shared" si="0"/>
        <v>45473</v>
      </c>
      <c r="B60" s="12">
        <v>6697</v>
      </c>
      <c r="C60" s="11">
        <v>24.186259767519996</v>
      </c>
      <c r="D60" s="11">
        <v>3.6115066100522619</v>
      </c>
      <c r="E60" s="11">
        <v>5.0592189127192402</v>
      </c>
      <c r="F60" s="12">
        <v>5403</v>
      </c>
      <c r="G60" s="11">
        <v>20.207569777369997</v>
      </c>
      <c r="H60" s="11">
        <v>3.7400647376216911</v>
      </c>
      <c r="I60" s="11">
        <v>5.0596000978001721</v>
      </c>
      <c r="J60" s="12">
        <v>4234</v>
      </c>
      <c r="K60" s="11">
        <v>16.19005258008</v>
      </c>
      <c r="L60" s="11">
        <v>3.8238196929806327</v>
      </c>
      <c r="M60" s="11">
        <v>5.0470930067809912</v>
      </c>
      <c r="N60" s="12">
        <v>861</v>
      </c>
      <c r="O60" s="11">
        <v>3.0644290241199998</v>
      </c>
      <c r="P60" s="11">
        <v>3.5591510152380952</v>
      </c>
      <c r="Q60" s="11">
        <v>5.0726721713446823</v>
      </c>
      <c r="R60" s="12">
        <v>308</v>
      </c>
      <c r="S60" s="11">
        <v>0.95308817316999994</v>
      </c>
      <c r="T60" s="11">
        <v>3.0944421206818182</v>
      </c>
      <c r="U60" s="11">
        <v>5.2300271623905328</v>
      </c>
      <c r="V60" s="12">
        <v>1047</v>
      </c>
      <c r="W60" s="11">
        <v>3.2755276485699998</v>
      </c>
      <c r="X60" s="11">
        <v>3.1284886805826164</v>
      </c>
      <c r="Y60" s="11">
        <v>5.0445604692757477</v>
      </c>
      <c r="Z60" s="12">
        <v>247</v>
      </c>
      <c r="AA60" s="11">
        <v>0.70316234158000002</v>
      </c>
      <c r="AB60" s="11">
        <v>2.84681109951417</v>
      </c>
      <c r="AC60" s="23">
        <v>5.116547512786954</v>
      </c>
    </row>
    <row r="61" spans="1:29" x14ac:dyDescent="0.3"/>
    <row r="62" spans="1:29" x14ac:dyDescent="0.3"/>
    <row r="63" spans="1:29" x14ac:dyDescent="0.3"/>
    <row r="64" spans="1:29" x14ac:dyDescent="0.3"/>
    <row r="65" x14ac:dyDescent="0.3"/>
    <row r="66" x14ac:dyDescent="0.3"/>
    <row r="67" x14ac:dyDescent="0.3"/>
    <row r="68" x14ac:dyDescent="0.3"/>
    <row r="6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8" activePane="bottomRight" state="frozen"/>
      <selection activeCell="A60" sqref="A60:XFD60"/>
      <selection pane="topRight" activeCell="A60" sqref="A60:XFD60"/>
      <selection pane="bottomLeft" activeCell="A60" sqref="A60:XFD60"/>
      <selection pane="bottomRight" activeCell="A2" sqref="A2"/>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47</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60"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4556</v>
      </c>
      <c r="C56" s="11">
        <v>14.72999955029</v>
      </c>
      <c r="D56" s="11">
        <v>3.2330991111259872</v>
      </c>
      <c r="E56" s="11">
        <v>5.3467754316921132</v>
      </c>
      <c r="F56" s="12">
        <v>3576</v>
      </c>
      <c r="G56" s="11">
        <v>12.13140532471</v>
      </c>
      <c r="H56" s="11">
        <v>3.3924511534423938</v>
      </c>
      <c r="I56" s="11">
        <v>5.3600251200564601</v>
      </c>
      <c r="J56" s="12">
        <v>2830</v>
      </c>
      <c r="K56" s="11">
        <v>9.8672058042300002</v>
      </c>
      <c r="L56" s="11">
        <v>3.4866451605053004</v>
      </c>
      <c r="M56" s="11">
        <v>5.3457320906402392</v>
      </c>
      <c r="N56" s="12">
        <v>517</v>
      </c>
      <c r="O56" s="11">
        <v>1.6212081464000001</v>
      </c>
      <c r="P56" s="11">
        <v>3.1357991226305613</v>
      </c>
      <c r="Q56" s="11">
        <v>5.3515012839154332</v>
      </c>
      <c r="R56" s="12">
        <v>229</v>
      </c>
      <c r="S56" s="11">
        <v>0.64299137408000007</v>
      </c>
      <c r="T56" s="11">
        <v>2.8078225942358079</v>
      </c>
      <c r="U56" s="11">
        <v>5.6008544400885407</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5152</v>
      </c>
      <c r="C57" s="11">
        <v>17.014998933979999</v>
      </c>
      <c r="D57" s="11">
        <v>3.3026007247631988</v>
      </c>
      <c r="E57" s="11">
        <v>5.1724848742423397</v>
      </c>
      <c r="F57" s="12">
        <v>4189</v>
      </c>
      <c r="G57" s="11">
        <v>14.4275610125</v>
      </c>
      <c r="H57" s="11">
        <v>3.4441539776796368</v>
      </c>
      <c r="I57" s="11">
        <v>5.1875393919195139</v>
      </c>
      <c r="J57" s="12">
        <v>3265</v>
      </c>
      <c r="K57" s="11">
        <v>11.523546636760001</v>
      </c>
      <c r="L57" s="11">
        <v>3.5294170403552831</v>
      </c>
      <c r="M57" s="11">
        <v>5.1765012875435321</v>
      </c>
      <c r="N57" s="12">
        <v>660</v>
      </c>
      <c r="O57" s="11">
        <v>2.195430365</v>
      </c>
      <c r="P57" s="11">
        <v>3.3264096439393942</v>
      </c>
      <c r="Q57" s="11">
        <v>5.1759053992171911</v>
      </c>
      <c r="R57" s="12">
        <v>264</v>
      </c>
      <c r="S57" s="11">
        <v>0.70858401073999999</v>
      </c>
      <c r="T57" s="11">
        <v>2.6840303437121213</v>
      </c>
      <c r="U57" s="11">
        <v>5.4030956690692129</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thickBot="1" x14ac:dyDescent="0.35">
      <c r="A58" s="45">
        <f t="shared" si="0"/>
        <v>45412</v>
      </c>
      <c r="B58" s="12">
        <v>5862</v>
      </c>
      <c r="C58" s="11">
        <v>20.460393540200002</v>
      </c>
      <c r="D58" s="11">
        <v>3.4903434903104746</v>
      </c>
      <c r="E58" s="11">
        <v>5.0871392722142339</v>
      </c>
      <c r="F58" s="12">
        <v>4855</v>
      </c>
      <c r="G58" s="11">
        <v>17.537203192300002</v>
      </c>
      <c r="H58" s="11">
        <v>3.6121942723583937</v>
      </c>
      <c r="I58" s="11">
        <v>5.0969034378017133</v>
      </c>
      <c r="J58" s="12">
        <v>3843</v>
      </c>
      <c r="K58" s="11">
        <v>14.354235216200001</v>
      </c>
      <c r="L58" s="11">
        <v>3.7351639906843612</v>
      </c>
      <c r="M58" s="11">
        <v>5.082862120970189</v>
      </c>
      <c r="N58" s="12">
        <v>717</v>
      </c>
      <c r="O58" s="11">
        <v>2.42441489495</v>
      </c>
      <c r="P58" s="11">
        <v>3.3813317921199442</v>
      </c>
      <c r="Q58" s="11">
        <v>5.0747756314156929</v>
      </c>
      <c r="R58" s="12">
        <v>295</v>
      </c>
      <c r="S58" s="11">
        <v>0.75855308114999997</v>
      </c>
      <c r="T58" s="11">
        <v>2.5713663767796611</v>
      </c>
      <c r="U58" s="11">
        <v>5.4333325609328726</v>
      </c>
      <c r="V58" s="12">
        <v>813</v>
      </c>
      <c r="W58" s="11">
        <v>2.3388308637100002</v>
      </c>
      <c r="X58" s="11">
        <v>2.8767907302706028</v>
      </c>
      <c r="Y58" s="11">
        <v>5.0183978089674435</v>
      </c>
      <c r="Z58" s="12">
        <v>194</v>
      </c>
      <c r="AA58" s="11">
        <v>0.58435948419000006</v>
      </c>
      <c r="AB58" s="11">
        <v>3.0121622896391753</v>
      </c>
      <c r="AC58" s="23">
        <v>5.0692367647068854</v>
      </c>
    </row>
    <row r="59" spans="1:29" ht="15.05" customHeight="1" thickBot="1" x14ac:dyDescent="0.35">
      <c r="A59" s="45">
        <f t="shared" si="0"/>
        <v>45443</v>
      </c>
      <c r="B59" s="12">
        <v>6293</v>
      </c>
      <c r="C59" s="11">
        <v>21.943401806259999</v>
      </c>
      <c r="D59" s="11">
        <v>3.4869540451708247</v>
      </c>
      <c r="E59" s="11">
        <v>5.0690818304751035</v>
      </c>
      <c r="F59" s="12">
        <v>5126</v>
      </c>
      <c r="G59" s="11">
        <v>18.61790746506</v>
      </c>
      <c r="H59" s="11">
        <v>3.6320537387943816</v>
      </c>
      <c r="I59" s="11">
        <v>5.0738584204206969</v>
      </c>
      <c r="J59" s="12">
        <v>3932</v>
      </c>
      <c r="K59" s="11">
        <v>14.72825503576</v>
      </c>
      <c r="L59" s="11">
        <v>3.7457413620956257</v>
      </c>
      <c r="M59" s="11">
        <v>5.0640344497366234</v>
      </c>
      <c r="N59" s="12">
        <v>868</v>
      </c>
      <c r="O59" s="11">
        <v>3.0638901619999999</v>
      </c>
      <c r="P59" s="11">
        <v>3.529827375576037</v>
      </c>
      <c r="Q59" s="11">
        <v>5.0520456091290846</v>
      </c>
      <c r="R59" s="12">
        <v>326</v>
      </c>
      <c r="S59" s="11">
        <v>0.82576226730000002</v>
      </c>
      <c r="T59" s="11">
        <v>2.5330130898773011</v>
      </c>
      <c r="U59" s="11">
        <v>5.3300120520372429</v>
      </c>
      <c r="V59" s="12">
        <v>945</v>
      </c>
      <c r="W59" s="11">
        <v>2.7245027092499998</v>
      </c>
      <c r="X59" s="11">
        <v>2.8830716499999998</v>
      </c>
      <c r="Y59" s="11">
        <v>5.0365383869579281</v>
      </c>
      <c r="Z59" s="12">
        <v>222</v>
      </c>
      <c r="AA59" s="11">
        <v>0.60099163195000005</v>
      </c>
      <c r="AB59" s="11">
        <v>2.7071695132882883</v>
      </c>
      <c r="AC59" s="23">
        <v>5.0686402110570947</v>
      </c>
    </row>
    <row r="60" spans="1:29" ht="15.05" customHeight="1" thickBot="1" x14ac:dyDescent="0.35">
      <c r="A60" s="45">
        <f t="shared" si="0"/>
        <v>45473</v>
      </c>
      <c r="B60" s="12">
        <v>6140</v>
      </c>
      <c r="C60" s="11">
        <v>22.199845626949994</v>
      </c>
      <c r="D60" s="11">
        <v>3.6156100369625399</v>
      </c>
      <c r="E60" s="11">
        <v>5.0590125756482722</v>
      </c>
      <c r="F60" s="12">
        <v>4962</v>
      </c>
      <c r="G60" s="11">
        <v>18.574999448799996</v>
      </c>
      <c r="H60" s="11">
        <v>3.7434501106005635</v>
      </c>
      <c r="I60" s="11">
        <v>5.0611177590775718</v>
      </c>
      <c r="J60" s="12">
        <v>3876</v>
      </c>
      <c r="K60" s="11">
        <v>14.800831251509999</v>
      </c>
      <c r="L60" s="11">
        <v>3.8185839142182658</v>
      </c>
      <c r="M60" s="11">
        <v>5.0495058446130363</v>
      </c>
      <c r="N60" s="12">
        <v>791</v>
      </c>
      <c r="O60" s="11">
        <v>2.8722890241200001</v>
      </c>
      <c r="P60" s="11">
        <v>3.6312124198735773</v>
      </c>
      <c r="Q60" s="11">
        <v>5.0681489883053947</v>
      </c>
      <c r="R60" s="12">
        <v>295</v>
      </c>
      <c r="S60" s="11">
        <v>0.90187917316999999</v>
      </c>
      <c r="T60" s="11">
        <v>3.0572175361694911</v>
      </c>
      <c r="U60" s="11">
        <v>5.2292891377626844</v>
      </c>
      <c r="V60" s="12">
        <v>965</v>
      </c>
      <c r="W60" s="11">
        <v>3.0138502515699996</v>
      </c>
      <c r="X60" s="11">
        <v>3.123160882455958</v>
      </c>
      <c r="Y60" s="11">
        <v>5.0358032750830128</v>
      </c>
      <c r="Z60" s="12">
        <v>213</v>
      </c>
      <c r="AA60" s="11">
        <v>0.61099592658000001</v>
      </c>
      <c r="AB60" s="11">
        <v>2.8685254769014086</v>
      </c>
      <c r="AC60" s="23">
        <v>5.109496668858462</v>
      </c>
    </row>
    <row r="61" spans="1:29" ht="16.55" customHeight="1" x14ac:dyDescent="0.3"/>
    <row r="62" spans="1:29" ht="16.55" customHeight="1" x14ac:dyDescent="0.3"/>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8" activePane="bottomRight" state="frozen"/>
      <selection activeCell="A60" sqref="A60:XFD60"/>
      <selection pane="topRight" activeCell="A60" sqref="A60:XFD60"/>
      <selection pane="bottomLeft" activeCell="A60" sqref="A60:XFD60"/>
      <selection pane="bottomRight" activeCell="A2" sqref="A2"/>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60"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0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05" customHeight="1" thickBot="1" x14ac:dyDescent="0.35">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6.55" customHeight="1" x14ac:dyDescent="0.3"/>
    <row r="62" spans="1:29" ht="16.55" customHeight="1" x14ac:dyDescent="0.3"/>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2024-07-11T13:44:28Z</dcterms:modified>
</cp:coreProperties>
</file>